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14475" windowHeight="7170" tabRatio="955" activeTab="0"/>
  </bookViews>
  <sheets>
    <sheet name="טב1 מרכיבי היבול (+%)" sheetId="1" r:id="rId1"/>
    <sheet name="טב1 מרכיבי היבול" sheetId="2" r:id="rId2"/>
    <sheet name="טב2 מבדק איכות עונתי" sheetId="3" r:id="rId3"/>
    <sheet name="טב3 פגמי פרי" sheetId="4" r:id="rId4"/>
    <sheet name="טב4 יבול חודשי כולל" sheetId="5" r:id="rId5"/>
    <sheet name="טב5 גרםפרי ליצוא חודשי" sheetId="6" r:id="rId6"/>
    <sheet name="טב5 גרםפרי ליצוא חודשי (%)" sheetId="7" r:id="rId7"/>
    <sheet name="טב6 ציון איכות חודשי" sheetId="8" r:id="rId8"/>
    <sheet name="טב8 יבול חודשי ליצוא" sheetId="9" r:id="rId9"/>
    <sheet name="טב9 % יצוא חודשי" sheetId="10" r:id="rId10"/>
  </sheets>
  <definedNames>
    <definedName name="_xlnm.Print_Area" localSheetId="1">'טב1 מרכיבי היבול'!$B$1:$N$24</definedName>
    <definedName name="_xlnm.Print_Area" localSheetId="0">'טב1 מרכיבי היבול (+%)'!$B$1:$N$34</definedName>
    <definedName name="_xlnm.Print_Area" localSheetId="2">'טב2 מבדק איכות עונתי'!$B$1:$S$23</definedName>
    <definedName name="_xlnm.Print_Area" localSheetId="3">'טב3 פגמי פרי'!$B$1:$L$23</definedName>
    <definedName name="_xlnm.Print_Area" localSheetId="4">'טב4 יבול חודשי כולל'!$B$1:$L$23</definedName>
    <definedName name="_xlnm.Print_Area" localSheetId="5">'טב5 גרםפרי ליצוא חודשי'!$B$1:$L$23</definedName>
    <definedName name="_xlnm.Print_Area" localSheetId="6">'טב5 גרםפרי ליצוא חודשי (%)'!$B$1:$L$32</definedName>
    <definedName name="_xlnm.Print_Area" localSheetId="7">'טב6 ציון איכות חודשי'!$B$1:$K$23</definedName>
    <definedName name="_xlnm.Print_Area" localSheetId="8">'טב8 יבול חודשי ליצוא'!$B$1:$Q$23</definedName>
    <definedName name="_xlnm.Print_Area" localSheetId="9">'טב9 % יצוא חודשי'!$B$1:$K$23</definedName>
  </definedNames>
  <calcPr fullCalcOnLoad="1"/>
</workbook>
</file>

<file path=xl/sharedStrings.xml><?xml version="1.0" encoding="utf-8"?>
<sst xmlns="http://schemas.openxmlformats.org/spreadsheetml/2006/main" count="549" uniqueCount="93">
  <si>
    <t>זן</t>
  </si>
  <si>
    <t>חברה</t>
  </si>
  <si>
    <t>יבול כללי</t>
  </si>
  <si>
    <t>יבול יצוא</t>
  </si>
  <si>
    <t>יבול שוק</t>
  </si>
  <si>
    <t>צורה</t>
  </si>
  <si>
    <t>מעוותים</t>
  </si>
  <si>
    <t>אחרים</t>
  </si>
  <si>
    <t>CELICA</t>
  </si>
  <si>
    <t>C</t>
  </si>
  <si>
    <t>HB</t>
  </si>
  <si>
    <t>DEBLA</t>
  </si>
  <si>
    <t>אפעל</t>
  </si>
  <si>
    <t>זרעים גדרה</t>
  </si>
  <si>
    <t>מכתשים</t>
  </si>
  <si>
    <t>סולי</t>
  </si>
  <si>
    <t>פחוס&lt;2</t>
  </si>
  <si>
    <t>ק"ג\מ"ר</t>
  </si>
  <si>
    <t>מאורך&gt;2</t>
  </si>
  <si>
    <t>יצוא</t>
  </si>
  <si>
    <t>דבורים</t>
  </si>
  <si>
    <t>דבורי דבש בפלפל בית רשת</t>
  </si>
  <si>
    <t>מרכיבי היבול</t>
  </si>
  <si>
    <t>שינוי</t>
  </si>
  <si>
    <t>סודר</t>
  </si>
  <si>
    <t>סדוקים</t>
  </si>
  <si>
    <t>גביע</t>
  </si>
  <si>
    <t>שפיצים</t>
  </si>
  <si>
    <t>קטנים</t>
  </si>
  <si>
    <t>דבורי דבש בפלפל בית רשת, צופר 2005/6</t>
  </si>
  <si>
    <t>bees L 1 %</t>
  </si>
  <si>
    <t xml:space="preserve">bees L 3 </t>
  </si>
  <si>
    <t>עונתי</t>
  </si>
  <si>
    <t>נובמבר</t>
  </si>
  <si>
    <t>דצמבר</t>
  </si>
  <si>
    <t>ינואר</t>
  </si>
  <si>
    <t>פברואר</t>
  </si>
  <si>
    <t>מרץ</t>
  </si>
  <si>
    <t>אפריל</t>
  </si>
  <si>
    <t>משקל פרי ליצוא</t>
  </si>
  <si>
    <t xml:space="preserve">bees L 5 </t>
  </si>
  <si>
    <t>גרם לפרי בודד ליצוא</t>
  </si>
  <si>
    <t>bees L 5 %</t>
  </si>
  <si>
    <t>פסול ליצוא</t>
  </si>
  <si>
    <t>אחוזים מפרי פסול ליצוא</t>
  </si>
  <si>
    <t>התפלגות הפרי לפי פגמים ביום הקטיף</t>
  </si>
  <si>
    <t xml:space="preserve">bees L 1 </t>
  </si>
  <si>
    <t>%</t>
  </si>
  <si>
    <t>גרם</t>
  </si>
  <si>
    <t>לפרי</t>
  </si>
  <si>
    <t>מספר</t>
  </si>
  <si>
    <t>פרי\מ"ר</t>
  </si>
  <si>
    <t>מוצק</t>
  </si>
  <si>
    <t>זקן</t>
  </si>
  <si>
    <t>כתומים</t>
  </si>
  <si>
    <t>מבדק איכות לאחר השהייה</t>
  </si>
  <si>
    <t>מוצק
 מאוד</t>
  </si>
  <si>
    <t>חריגי
 צבע</t>
  </si>
  <si>
    <t>bees L 2</t>
  </si>
  <si>
    <t>ציון איכות</t>
  </si>
  <si>
    <t>משוכלל</t>
  </si>
  <si>
    <t>ציון איכות
משוכלל</t>
  </si>
  <si>
    <t>..</t>
  </si>
  <si>
    <t>אחוזים</t>
  </si>
  <si>
    <t>התפלגות היבול הכולל לפי חודשי קטיף (בכירות - אפילות)</t>
  </si>
  <si>
    <t>אחוזים מיבול כולל עונתי</t>
  </si>
  <si>
    <t>bees L 4</t>
  </si>
  <si>
    <t>התפלגות היבול ליצוא לפי חודשי קטיף (בכירות - אפילות)</t>
  </si>
  <si>
    <t>יבול יצוא, % לחודש</t>
  </si>
  <si>
    <t>יבול יצוא, ק"ג\מ"ר</t>
  </si>
  <si>
    <t>אחוז יצוא חודשי</t>
  </si>
  <si>
    <t>אחוז</t>
  </si>
  <si>
    <t>bees L  8</t>
  </si>
  <si>
    <t>bees L  9</t>
  </si>
  <si>
    <t>מיותר כאן&gt;&gt;&gt;&gt;</t>
  </si>
  <si>
    <t>יבול11</t>
  </si>
  <si>
    <t>יבול12</t>
  </si>
  <si>
    <t>יבול1</t>
  </si>
  <si>
    <t>יבול 2</t>
  </si>
  <si>
    <t>יבול 3</t>
  </si>
  <si>
    <t>יבול 4</t>
  </si>
  <si>
    <t>יבול 5</t>
  </si>
  <si>
    <t>.</t>
  </si>
  <si>
    <t>ציון איכות משוכלל</t>
  </si>
  <si>
    <t>ציון איכות חודשי</t>
  </si>
  <si>
    <t>bees L 6</t>
  </si>
  <si>
    <t>שתילת 2/8/05, קטיף 7/11/05 - 10/4/06</t>
  </si>
  <si>
    <t>מבדק איכות לאחר השהייה - ציון איכות חודשי</t>
  </si>
  <si>
    <t>1-10</t>
  </si>
  <si>
    <t>5 אחיד מאוד</t>
  </si>
  <si>
    <t>פחות אחיד 1</t>
  </si>
  <si>
    <t>אחידות הצורה</t>
  </si>
  <si>
    <t>שתילת 2/8/05, דבורים בשטח 19/9 - 14/10, 21/11 - 28/12/05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</si>
</sst>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11">
    <font>
      <sz val="12"/>
      <name val="Times New Roman"/>
      <family val="0"/>
    </font>
    <font>
      <sz val="12"/>
      <name val="Lucida Console"/>
      <family val="0"/>
    </font>
    <font>
      <sz val="8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4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164" fontId="0" fillId="2" borderId="4" xfId="0" applyNumberForma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center"/>
    </xf>
    <xf numFmtId="9" fontId="0" fillId="2" borderId="23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4" fillId="2" borderId="0" xfId="0" applyFont="1" applyFill="1" applyAlignment="1">
      <alignment horizontal="left"/>
    </xf>
    <xf numFmtId="1" fontId="0" fillId="2" borderId="1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25" xfId="0" applyFill="1" applyBorder="1" applyAlignment="1">
      <alignment horizontal="right"/>
    </xf>
    <xf numFmtId="1" fontId="0" fillId="2" borderId="18" xfId="0" applyNumberFormat="1" applyFill="1" applyBorder="1" applyAlignment="1">
      <alignment horizontal="center"/>
    </xf>
    <xf numFmtId="0" fontId="0" fillId="2" borderId="26" xfId="0" applyFill="1" applyBorder="1" applyAlignment="1">
      <alignment horizontal="right"/>
    </xf>
    <xf numFmtId="1" fontId="0" fillId="2" borderId="4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1" fillId="2" borderId="0" xfId="24" applyFill="1" applyAlignment="1">
      <alignment horizontal="center" wrapText="1"/>
      <protection/>
    </xf>
    <xf numFmtId="0" fontId="1" fillId="2" borderId="30" xfId="24" applyFill="1" applyBorder="1" applyAlignment="1">
      <alignment horizontal="center" wrapText="1"/>
      <protection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7" fillId="2" borderId="0" xfId="0" applyFont="1" applyFill="1" applyAlignment="1">
      <alignment horizontal="right"/>
    </xf>
    <xf numFmtId="1" fontId="0" fillId="2" borderId="4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41" xfId="22" applyFont="1" applyFill="1" applyBorder="1" applyAlignment="1">
      <alignment horizontal="center" wrapText="1"/>
      <protection/>
    </xf>
    <xf numFmtId="0" fontId="0" fillId="2" borderId="42" xfId="22" applyFont="1" applyFill="1" applyBorder="1" applyAlignment="1">
      <alignment wrapText="1"/>
      <protection/>
    </xf>
    <xf numFmtId="0" fontId="8" fillId="2" borderId="0" xfId="0" applyFont="1" applyFill="1" applyAlignment="1">
      <alignment/>
    </xf>
    <xf numFmtId="0" fontId="0" fillId="2" borderId="26" xfId="22" applyFont="1" applyFill="1" applyBorder="1" applyAlignment="1">
      <alignment horizontal="center" wrapText="1"/>
      <protection/>
    </xf>
    <xf numFmtId="0" fontId="0" fillId="2" borderId="43" xfId="22" applyFont="1" applyFill="1" applyBorder="1" applyAlignment="1">
      <alignment wrapText="1"/>
      <protection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16" xfId="22" applyFont="1" applyFill="1" applyBorder="1" applyAlignment="1">
      <alignment horizontal="center" wrapText="1"/>
      <protection/>
    </xf>
    <xf numFmtId="0" fontId="0" fillId="2" borderId="45" xfId="22" applyFont="1" applyFill="1" applyBorder="1" applyAlignment="1">
      <alignment horizontal="center" wrapText="1"/>
      <protection/>
    </xf>
    <xf numFmtId="0" fontId="0" fillId="2" borderId="17" xfId="22" applyFont="1" applyFill="1" applyBorder="1" applyAlignment="1">
      <alignment horizontal="center" wrapText="1"/>
      <protection/>
    </xf>
    <xf numFmtId="0" fontId="0" fillId="2" borderId="10" xfId="0" applyFill="1" applyBorder="1" applyAlignment="1" quotePrefix="1">
      <alignment horizontal="center"/>
    </xf>
    <xf numFmtId="0" fontId="0" fillId="2" borderId="4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5" xfId="22" applyFont="1" applyFill="1" applyBorder="1" applyAlignment="1">
      <alignment horizontal="center" wrapText="1"/>
      <protection/>
    </xf>
    <xf numFmtId="0" fontId="0" fillId="2" borderId="29" xfId="0" applyFont="1" applyFill="1" applyBorder="1" applyAlignment="1">
      <alignment/>
    </xf>
    <xf numFmtId="0" fontId="0" fillId="2" borderId="36" xfId="0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2" borderId="47" xfId="22" applyFont="1" applyFill="1" applyBorder="1" applyAlignment="1">
      <alignment wrapText="1"/>
      <protection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21" xfId="22" applyFont="1" applyFill="1" applyBorder="1" applyAlignment="1">
      <alignment horizontal="center" wrapText="1"/>
      <protection/>
    </xf>
    <xf numFmtId="0" fontId="0" fillId="2" borderId="22" xfId="22" applyFont="1" applyFill="1" applyBorder="1" applyAlignment="1">
      <alignment wrapText="1"/>
      <protection/>
    </xf>
    <xf numFmtId="0" fontId="0" fillId="2" borderId="9" xfId="23" applyFont="1" applyFill="1" applyBorder="1" applyAlignment="1">
      <alignment horizontal="center" wrapText="1"/>
      <protection/>
    </xf>
    <xf numFmtId="0" fontId="0" fillId="2" borderId="28" xfId="23" applyFont="1" applyFill="1" applyBorder="1" applyAlignment="1">
      <alignment horizontal="center" wrapText="1"/>
      <protection/>
    </xf>
    <xf numFmtId="0" fontId="0" fillId="2" borderId="29" xfId="23" applyFont="1" applyFill="1" applyBorder="1" applyAlignment="1">
      <alignment/>
      <protection/>
    </xf>
    <xf numFmtId="0" fontId="0" fillId="2" borderId="29" xfId="23" applyFont="1" applyFill="1" applyBorder="1" applyAlignment="1">
      <alignment horizontal="center"/>
      <protection/>
    </xf>
    <xf numFmtId="0" fontId="0" fillId="2" borderId="29" xfId="23" applyFont="1" applyFill="1" applyBorder="1" applyAlignment="1">
      <alignment horizontal="center" wrapText="1"/>
      <protection/>
    </xf>
    <xf numFmtId="0" fontId="0" fillId="2" borderId="30" xfId="23" applyFont="1" applyFill="1" applyBorder="1" applyAlignment="1">
      <alignment horizontal="center" wrapText="1"/>
      <protection/>
    </xf>
    <xf numFmtId="0" fontId="1" fillId="2" borderId="0" xfId="23" applyFill="1" applyAlignment="1">
      <alignment horizontal="center" wrapText="1"/>
      <protection/>
    </xf>
    <xf numFmtId="0" fontId="0" fillId="2" borderId="14" xfId="23" applyFont="1" applyFill="1" applyBorder="1" applyAlignment="1">
      <alignment horizontal="center" wrapText="1"/>
      <protection/>
    </xf>
    <xf numFmtId="0" fontId="0" fillId="2" borderId="32" xfId="23" applyFont="1" applyFill="1" applyBorder="1" applyAlignment="1">
      <alignment horizontal="center" wrapText="1"/>
      <protection/>
    </xf>
    <xf numFmtId="0" fontId="0" fillId="2" borderId="33" xfId="23" applyFont="1" applyFill="1" applyBorder="1" applyAlignment="1">
      <alignment horizontal="center" wrapText="1"/>
      <protection/>
    </xf>
    <xf numFmtId="0" fontId="0" fillId="2" borderId="40" xfId="0" applyFill="1" applyBorder="1" applyAlignment="1">
      <alignment horizontal="center"/>
    </xf>
    <xf numFmtId="0" fontId="0" fillId="2" borderId="0" xfId="23" applyFont="1" applyFill="1" applyAlignment="1">
      <alignment horizontal="center" wrapText="1"/>
      <protection/>
    </xf>
    <xf numFmtId="0" fontId="0" fillId="2" borderId="28" xfId="21" applyFont="1" applyFill="1" applyBorder="1" applyAlignment="1">
      <alignment horizontal="center" wrapText="1"/>
      <protection/>
    </xf>
    <xf numFmtId="0" fontId="0" fillId="2" borderId="29" xfId="26" applyFont="1" applyFill="1" applyBorder="1" applyAlignment="1">
      <alignment horizontal="center"/>
      <protection/>
    </xf>
    <xf numFmtId="0" fontId="0" fillId="2" borderId="29" xfId="26" applyFont="1" applyFill="1" applyBorder="1" applyAlignment="1">
      <alignment horizontal="center" wrapText="1"/>
      <protection/>
    </xf>
    <xf numFmtId="0" fontId="0" fillId="2" borderId="30" xfId="26" applyFont="1" applyFill="1" applyBorder="1" applyAlignment="1">
      <alignment horizontal="center" wrapText="1"/>
      <protection/>
    </xf>
    <xf numFmtId="164" fontId="0" fillId="2" borderId="6" xfId="0" applyNumberFormat="1" applyFont="1" applyFill="1" applyBorder="1" applyAlignment="1">
      <alignment horizontal="center"/>
    </xf>
    <xf numFmtId="0" fontId="0" fillId="2" borderId="48" xfId="26" applyFont="1" applyFill="1" applyBorder="1" applyAlignment="1">
      <alignment horizontal="center"/>
      <protection/>
    </xf>
    <xf numFmtId="164" fontId="0" fillId="2" borderId="4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26" xfId="0" applyNumberFormat="1" applyFont="1" applyFill="1" applyBorder="1" applyAlignment="1">
      <alignment horizontal="center"/>
    </xf>
    <xf numFmtId="164" fontId="0" fillId="2" borderId="41" xfId="0" applyNumberFormat="1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9" xfId="26" applyFont="1" applyFill="1" applyBorder="1" applyAlignment="1">
      <alignment horizontal="center" wrapText="1"/>
      <protection/>
    </xf>
    <xf numFmtId="0" fontId="0" fillId="2" borderId="14" xfId="26" applyFont="1" applyFill="1" applyBorder="1" applyAlignment="1">
      <alignment horizontal="center" wrapText="1"/>
      <protection/>
    </xf>
    <xf numFmtId="1" fontId="0" fillId="2" borderId="23" xfId="0" applyNumberForma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0" fillId="2" borderId="27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0" borderId="0" xfId="25" applyFont="1" applyAlignment="1">
      <alignment horizontal="center" wrapText="1"/>
      <protection/>
    </xf>
    <xf numFmtId="0" fontId="0" fillId="3" borderId="0" xfId="25" applyFont="1" applyFill="1" applyAlignment="1">
      <alignment horizontal="center" wrapText="1"/>
      <protection/>
    </xf>
    <xf numFmtId="0" fontId="0" fillId="2" borderId="31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right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0" fillId="2" borderId="41" xfId="25" applyFont="1" applyFill="1" applyBorder="1" applyAlignment="1">
      <alignment horizontal="center" wrapText="1"/>
      <protection/>
    </xf>
    <xf numFmtId="0" fontId="0" fillId="2" borderId="52" xfId="25" applyFont="1" applyFill="1" applyBorder="1" applyAlignment="1">
      <alignment horizontal="center" wrapText="1"/>
      <protection/>
    </xf>
    <xf numFmtId="0" fontId="0" fillId="2" borderId="42" xfId="25" applyFont="1" applyFill="1" applyBorder="1" applyAlignment="1">
      <alignment horizontal="center" wrapText="1"/>
      <protection/>
    </xf>
    <xf numFmtId="0" fontId="0" fillId="2" borderId="0" xfId="25" applyFont="1" applyFill="1" applyAlignment="1">
      <alignment horizontal="center" wrapText="1"/>
      <protection/>
    </xf>
    <xf numFmtId="0" fontId="8" fillId="2" borderId="6" xfId="25" applyFont="1" applyFill="1" applyBorder="1" applyAlignment="1">
      <alignment horizontal="center" wrapText="1"/>
      <protection/>
    </xf>
    <xf numFmtId="0" fontId="8" fillId="2" borderId="0" xfId="0" applyFont="1" applyFill="1" applyAlignment="1">
      <alignment horizontal="left"/>
    </xf>
    <xf numFmtId="0" fontId="10" fillId="2" borderId="52" xfId="25" applyFont="1" applyFill="1" applyBorder="1" applyAlignment="1">
      <alignment horizontal="center"/>
      <protection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Alignment="1">
      <alignment horizontal="right"/>
    </xf>
    <xf numFmtId="164" fontId="0" fillId="2" borderId="23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60" xfId="0" applyFont="1" applyFill="1" applyBorder="1" applyAlignment="1" quotePrefix="1">
      <alignment horizontal="center"/>
    </xf>
    <xf numFmtId="16" fontId="0" fillId="2" borderId="9" xfId="0" applyNumberFormat="1" applyFill="1" applyBorder="1" applyAlignment="1" quotePrefix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164" fontId="0" fillId="2" borderId="40" xfId="0" applyNumberForma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טבלה1" xfId="21"/>
    <cellStyle name="Normal_טבלה2" xfId="22"/>
    <cellStyle name="Normal_טבלה4" xfId="23"/>
    <cellStyle name="Normal_טבלה5" xfId="24"/>
    <cellStyle name="Normal_טבלה6" xfId="25"/>
    <cellStyle name="Normal_טבלה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rightToLeft="1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00390625" defaultRowHeight="15.75"/>
  <cols>
    <col min="1" max="1" width="3.75390625" style="8" customWidth="1"/>
    <col min="2" max="2" width="2.25390625" style="8" customWidth="1"/>
    <col min="3" max="3" width="9.00390625" style="10" customWidth="1"/>
    <col min="4" max="4" width="9.00390625" style="8" customWidth="1"/>
    <col min="5" max="5" width="6.875" style="9" customWidth="1"/>
    <col min="6" max="8" width="9.00390625" style="9" customWidth="1"/>
    <col min="9" max="11" width="6.375" style="9" customWidth="1"/>
    <col min="12" max="12" width="9.00390625" style="9" customWidth="1"/>
    <col min="13" max="13" width="11.75390625" style="9" customWidth="1"/>
    <col min="14" max="14" width="9.00390625" style="9" customWidth="1"/>
    <col min="15" max="23" width="9.00390625" style="8" customWidth="1"/>
  </cols>
  <sheetData>
    <row r="1" spans="3:14" ht="18.75">
      <c r="C1" s="7" t="s">
        <v>21</v>
      </c>
      <c r="M1" s="45"/>
      <c r="N1" s="45" t="s">
        <v>30</v>
      </c>
    </row>
    <row r="2" ht="18.75">
      <c r="C2" s="7" t="s">
        <v>92</v>
      </c>
    </row>
    <row r="3" ht="18.75">
      <c r="C3" s="7" t="s">
        <v>86</v>
      </c>
    </row>
    <row r="4" ht="19.5" thickBot="1">
      <c r="C4" s="6" t="s">
        <v>22</v>
      </c>
    </row>
    <row r="5" spans="3:14" ht="15.75">
      <c r="C5" s="20"/>
      <c r="D5" s="21"/>
      <c r="E5" s="22"/>
      <c r="F5" s="23"/>
      <c r="G5" s="23"/>
      <c r="H5" s="23"/>
      <c r="I5" s="22"/>
      <c r="J5" s="22" t="s">
        <v>50</v>
      </c>
      <c r="K5" s="22" t="s">
        <v>48</v>
      </c>
      <c r="L5" s="85" t="s">
        <v>16</v>
      </c>
      <c r="M5" s="187" t="s">
        <v>89</v>
      </c>
      <c r="N5" s="186" t="s">
        <v>88</v>
      </c>
    </row>
    <row r="6" spans="3:14" ht="17.25" customHeight="1">
      <c r="C6" s="24"/>
      <c r="D6" s="2"/>
      <c r="E6" s="12"/>
      <c r="F6" s="3" t="s">
        <v>17</v>
      </c>
      <c r="G6" s="3"/>
      <c r="H6" s="3"/>
      <c r="I6" s="12" t="s">
        <v>47</v>
      </c>
      <c r="J6" s="12" t="s">
        <v>51</v>
      </c>
      <c r="K6" s="12" t="s">
        <v>49</v>
      </c>
      <c r="L6" s="13" t="s">
        <v>18</v>
      </c>
      <c r="M6" s="188" t="s">
        <v>90</v>
      </c>
      <c r="N6" s="86" t="s">
        <v>59</v>
      </c>
    </row>
    <row r="7" spans="1:14" ht="15.75" customHeight="1" thickBot="1">
      <c r="A7" s="8" t="s">
        <v>24</v>
      </c>
      <c r="C7" s="25" t="s">
        <v>0</v>
      </c>
      <c r="D7" s="26" t="s">
        <v>1</v>
      </c>
      <c r="E7" s="27" t="s">
        <v>20</v>
      </c>
      <c r="F7" s="28" t="s">
        <v>2</v>
      </c>
      <c r="G7" s="29" t="s">
        <v>3</v>
      </c>
      <c r="H7" s="29" t="s">
        <v>4</v>
      </c>
      <c r="I7" s="27" t="s">
        <v>19</v>
      </c>
      <c r="J7" s="27" t="s">
        <v>19</v>
      </c>
      <c r="K7" s="27" t="s">
        <v>19</v>
      </c>
      <c r="L7" s="13" t="s">
        <v>5</v>
      </c>
      <c r="M7" s="189" t="s">
        <v>91</v>
      </c>
      <c r="N7" s="173" t="s">
        <v>60</v>
      </c>
    </row>
    <row r="8" spans="1:14" ht="15.75">
      <c r="A8" s="8">
        <v>1</v>
      </c>
      <c r="C8" s="5" t="s">
        <v>8</v>
      </c>
      <c r="D8" s="18" t="s">
        <v>12</v>
      </c>
      <c r="E8" s="4" t="s">
        <v>9</v>
      </c>
      <c r="F8" s="19">
        <v>7.3</v>
      </c>
      <c r="G8" s="19">
        <v>5.5</v>
      </c>
      <c r="H8" s="19">
        <v>1.7</v>
      </c>
      <c r="I8" s="4">
        <v>78</v>
      </c>
      <c r="J8" s="70">
        <v>34.81012658227848</v>
      </c>
      <c r="K8" s="4">
        <v>158</v>
      </c>
      <c r="L8" s="108">
        <v>2.3</v>
      </c>
      <c r="M8" s="190">
        <v>5</v>
      </c>
      <c r="N8" s="171">
        <v>8.8</v>
      </c>
    </row>
    <row r="9" spans="1:14" ht="15.75">
      <c r="A9" s="8">
        <v>2</v>
      </c>
      <c r="C9" s="14" t="s">
        <v>8</v>
      </c>
      <c r="D9" s="15" t="s">
        <v>12</v>
      </c>
      <c r="E9" s="16" t="s">
        <v>10</v>
      </c>
      <c r="F9" s="17">
        <v>9.4</v>
      </c>
      <c r="G9" s="17">
        <v>7.8</v>
      </c>
      <c r="H9" s="17">
        <v>1.6</v>
      </c>
      <c r="I9" s="16">
        <v>83</v>
      </c>
      <c r="J9" s="47">
        <v>44.57142857142857</v>
      </c>
      <c r="K9" s="16">
        <v>175</v>
      </c>
      <c r="L9" s="16">
        <v>2.3</v>
      </c>
      <c r="M9" s="17">
        <v>5</v>
      </c>
      <c r="N9" s="172">
        <v>7.6</v>
      </c>
    </row>
    <row r="10" spans="3:14" ht="16.5" thickBot="1">
      <c r="C10" s="38" t="s">
        <v>23</v>
      </c>
      <c r="D10" s="44"/>
      <c r="E10" s="2"/>
      <c r="F10" s="37">
        <v>0.2876712328767124</v>
      </c>
      <c r="G10" s="37">
        <v>0.41818181818181815</v>
      </c>
      <c r="H10" s="37">
        <v>-0.05882352941176463</v>
      </c>
      <c r="I10" s="37">
        <v>0.05</v>
      </c>
      <c r="J10" s="37">
        <v>0.28041558441558445</v>
      </c>
      <c r="K10" s="37">
        <v>0.10759493670886076</v>
      </c>
      <c r="L10" s="43"/>
      <c r="M10" s="43"/>
      <c r="N10" s="43"/>
    </row>
    <row r="11" spans="1:14" ht="16.5" thickTop="1">
      <c r="A11" s="8">
        <v>3</v>
      </c>
      <c r="C11" s="33">
        <v>7158</v>
      </c>
      <c r="D11" s="34" t="s">
        <v>13</v>
      </c>
      <c r="E11" s="35" t="s">
        <v>9</v>
      </c>
      <c r="F11" s="36">
        <v>10.8</v>
      </c>
      <c r="G11" s="36">
        <v>9.7</v>
      </c>
      <c r="H11" s="36">
        <v>1</v>
      </c>
      <c r="I11" s="35">
        <v>90</v>
      </c>
      <c r="J11" s="49">
        <v>46.19047619047619</v>
      </c>
      <c r="K11" s="35">
        <v>210</v>
      </c>
      <c r="L11" s="35">
        <v>2.5</v>
      </c>
      <c r="M11" s="190">
        <v>5</v>
      </c>
      <c r="N11" s="174">
        <v>7.3</v>
      </c>
    </row>
    <row r="12" spans="1:14" ht="15.75">
      <c r="A12" s="8">
        <v>4</v>
      </c>
      <c r="C12" s="14">
        <v>7158</v>
      </c>
      <c r="D12" s="15" t="s">
        <v>13</v>
      </c>
      <c r="E12" s="16" t="s">
        <v>10</v>
      </c>
      <c r="F12" s="17">
        <v>12.6</v>
      </c>
      <c r="G12" s="17">
        <v>11.7</v>
      </c>
      <c r="H12" s="17">
        <v>0.8</v>
      </c>
      <c r="I12" s="16">
        <v>93</v>
      </c>
      <c r="J12" s="47">
        <v>52.94117647058823</v>
      </c>
      <c r="K12" s="16">
        <v>221</v>
      </c>
      <c r="L12" s="16">
        <v>2.4</v>
      </c>
      <c r="M12" s="17">
        <v>4.90952</v>
      </c>
      <c r="N12" s="172">
        <v>8.9</v>
      </c>
    </row>
    <row r="13" spans="3:14" ht="16.5" thickBot="1">
      <c r="C13" s="38" t="s">
        <v>23</v>
      </c>
      <c r="D13" s="39"/>
      <c r="E13" s="2"/>
      <c r="F13" s="37">
        <v>0.16666666666666655</v>
      </c>
      <c r="G13" s="37">
        <v>0.2061855670103093</v>
      </c>
      <c r="H13" s="37">
        <v>-0.2</v>
      </c>
      <c r="I13" s="37">
        <v>0.03</v>
      </c>
      <c r="J13" s="37">
        <v>0.1461491813220133</v>
      </c>
      <c r="K13" s="37">
        <v>0.05238095238095238</v>
      </c>
      <c r="L13" s="43"/>
      <c r="M13" s="43"/>
      <c r="N13" s="43"/>
    </row>
    <row r="14" spans="1:14" ht="16.5" thickTop="1">
      <c r="A14" s="8">
        <v>5</v>
      </c>
      <c r="C14" s="33">
        <v>7184</v>
      </c>
      <c r="D14" s="34" t="s">
        <v>13</v>
      </c>
      <c r="E14" s="35" t="s">
        <v>9</v>
      </c>
      <c r="F14" s="36">
        <v>7.6</v>
      </c>
      <c r="G14" s="36">
        <v>6.5</v>
      </c>
      <c r="H14" s="36">
        <v>1.2</v>
      </c>
      <c r="I14" s="35">
        <v>84</v>
      </c>
      <c r="J14" s="49">
        <v>36.72316384180791</v>
      </c>
      <c r="K14" s="35">
        <v>177</v>
      </c>
      <c r="L14" s="35">
        <v>2.1</v>
      </c>
      <c r="M14" s="190">
        <v>4.90952</v>
      </c>
      <c r="N14" s="174">
        <v>8.5</v>
      </c>
    </row>
    <row r="15" spans="1:14" ht="15.75">
      <c r="A15" s="8">
        <v>6</v>
      </c>
      <c r="C15" s="14">
        <v>7184</v>
      </c>
      <c r="D15" s="15" t="s">
        <v>13</v>
      </c>
      <c r="E15" s="16" t="s">
        <v>10</v>
      </c>
      <c r="F15" s="17">
        <v>8.5</v>
      </c>
      <c r="G15" s="17">
        <v>7.4</v>
      </c>
      <c r="H15" s="17">
        <v>1</v>
      </c>
      <c r="I15" s="16">
        <v>87</v>
      </c>
      <c r="J15" s="47">
        <v>39.57219251336898</v>
      </c>
      <c r="K15" s="16">
        <v>187</v>
      </c>
      <c r="L15" s="16">
        <v>2.1</v>
      </c>
      <c r="M15" s="17">
        <v>4.64115</v>
      </c>
      <c r="N15" s="172">
        <v>8.2</v>
      </c>
    </row>
    <row r="16" spans="3:14" ht="16.5" thickBot="1">
      <c r="C16" s="38" t="s">
        <v>23</v>
      </c>
      <c r="D16" s="39"/>
      <c r="E16" s="2"/>
      <c r="F16" s="37">
        <v>0.118421052631579</v>
      </c>
      <c r="G16" s="37">
        <v>0.13846153846153852</v>
      </c>
      <c r="H16" s="37">
        <v>-0.16666666666666663</v>
      </c>
      <c r="I16" s="37">
        <v>0.04</v>
      </c>
      <c r="J16" s="37">
        <v>0.07758124228712458</v>
      </c>
      <c r="K16" s="37">
        <v>0.05649717514124294</v>
      </c>
      <c r="L16" s="43"/>
      <c r="M16" s="43"/>
      <c r="N16" s="43"/>
    </row>
    <row r="17" spans="1:14" ht="16.5" thickTop="1">
      <c r="A17" s="8">
        <v>7</v>
      </c>
      <c r="C17" s="33">
        <v>7187</v>
      </c>
      <c r="D17" s="34" t="s">
        <v>13</v>
      </c>
      <c r="E17" s="35" t="s">
        <v>9</v>
      </c>
      <c r="F17" s="36">
        <v>10.6</v>
      </c>
      <c r="G17" s="36">
        <v>9.3</v>
      </c>
      <c r="H17" s="36">
        <v>1.3</v>
      </c>
      <c r="I17" s="35">
        <v>88</v>
      </c>
      <c r="J17" s="49">
        <v>44.49760765550239</v>
      </c>
      <c r="K17" s="35">
        <v>209</v>
      </c>
      <c r="L17" s="35">
        <v>2.1</v>
      </c>
      <c r="M17" s="190">
        <v>5</v>
      </c>
      <c r="N17" s="174">
        <v>7.7</v>
      </c>
    </row>
    <row r="18" spans="1:14" ht="15.75">
      <c r="A18" s="8">
        <v>8</v>
      </c>
      <c r="C18" s="14">
        <v>7187</v>
      </c>
      <c r="D18" s="15" t="s">
        <v>13</v>
      </c>
      <c r="E18" s="16" t="s">
        <v>10</v>
      </c>
      <c r="F18" s="17">
        <v>12.4</v>
      </c>
      <c r="G18" s="17">
        <v>10.6</v>
      </c>
      <c r="H18" s="17">
        <v>1.6</v>
      </c>
      <c r="I18" s="16">
        <v>86</v>
      </c>
      <c r="J18" s="47">
        <v>48.18181818181818</v>
      </c>
      <c r="K18" s="16">
        <v>220</v>
      </c>
      <c r="L18" s="16">
        <v>2.1</v>
      </c>
      <c r="M18" s="17">
        <v>4.37278</v>
      </c>
      <c r="N18" s="172">
        <v>7.9</v>
      </c>
    </row>
    <row r="19" spans="3:14" ht="16.5" thickBot="1">
      <c r="C19" s="38" t="s">
        <v>23</v>
      </c>
      <c r="D19" s="39"/>
      <c r="E19" s="2"/>
      <c r="F19" s="37">
        <v>0.16981132075471705</v>
      </c>
      <c r="G19" s="37">
        <v>0.13978494623655902</v>
      </c>
      <c r="H19" s="37">
        <v>0.23076923076923078</v>
      </c>
      <c r="I19" s="37">
        <v>-0.02</v>
      </c>
      <c r="J19" s="37">
        <v>0.08279569892473114</v>
      </c>
      <c r="K19" s="37">
        <v>0.05263157894736842</v>
      </c>
      <c r="L19" s="43"/>
      <c r="M19" s="43"/>
      <c r="N19" s="43"/>
    </row>
    <row r="20" spans="1:14" ht="16.5" thickTop="1">
      <c r="A20" s="8">
        <v>9</v>
      </c>
      <c r="C20" s="33">
        <v>7182</v>
      </c>
      <c r="D20" s="34" t="s">
        <v>13</v>
      </c>
      <c r="E20" s="35" t="s">
        <v>9</v>
      </c>
      <c r="F20" s="36">
        <v>9.7</v>
      </c>
      <c r="G20" s="36">
        <v>7.9</v>
      </c>
      <c r="H20" s="36">
        <v>1.8</v>
      </c>
      <c r="I20" s="35">
        <v>81</v>
      </c>
      <c r="J20" s="49">
        <v>45.40229885057471</v>
      </c>
      <c r="K20" s="35">
        <v>174</v>
      </c>
      <c r="L20" s="35">
        <v>1.9</v>
      </c>
      <c r="M20" s="190">
        <v>3.5676699999999997</v>
      </c>
      <c r="N20" s="174">
        <v>7.7</v>
      </c>
    </row>
    <row r="21" spans="1:14" ht="15.75">
      <c r="A21" s="8">
        <v>10</v>
      </c>
      <c r="C21" s="14">
        <v>7182</v>
      </c>
      <c r="D21" s="15" t="s">
        <v>13</v>
      </c>
      <c r="E21" s="16" t="s">
        <v>10</v>
      </c>
      <c r="F21" s="17">
        <v>11</v>
      </c>
      <c r="G21" s="17">
        <v>8.6</v>
      </c>
      <c r="H21" s="17">
        <v>2.4</v>
      </c>
      <c r="I21" s="16">
        <v>78</v>
      </c>
      <c r="J21" s="47">
        <v>45.744680851063826</v>
      </c>
      <c r="K21" s="16">
        <v>188</v>
      </c>
      <c r="L21" s="16">
        <v>2</v>
      </c>
      <c r="M21" s="17">
        <v>5</v>
      </c>
      <c r="N21" s="172">
        <v>8</v>
      </c>
    </row>
    <row r="22" spans="3:14" ht="16.5" thickBot="1">
      <c r="C22" s="38" t="s">
        <v>23</v>
      </c>
      <c r="D22" s="39"/>
      <c r="E22" s="2"/>
      <c r="F22" s="37">
        <v>0.1340206185567011</v>
      </c>
      <c r="G22" s="37">
        <v>0.08860759493670876</v>
      </c>
      <c r="H22" s="37">
        <v>0.33333333333333326</v>
      </c>
      <c r="I22" s="37">
        <v>-0.04</v>
      </c>
      <c r="J22" s="37">
        <v>0.007541071909507133</v>
      </c>
      <c r="K22" s="37">
        <v>0.08045977011494253</v>
      </c>
      <c r="L22" s="43"/>
      <c r="M22" s="43"/>
      <c r="N22" s="43"/>
    </row>
    <row r="23" spans="1:14" ht="16.5" thickTop="1">
      <c r="A23" s="8">
        <v>11</v>
      </c>
      <c r="C23" s="33">
        <v>7200</v>
      </c>
      <c r="D23" s="34" t="s">
        <v>13</v>
      </c>
      <c r="E23" s="35" t="s">
        <v>9</v>
      </c>
      <c r="F23" s="36">
        <v>9.9</v>
      </c>
      <c r="G23" s="36">
        <v>7.2</v>
      </c>
      <c r="H23" s="36">
        <v>2.6</v>
      </c>
      <c r="I23" s="35">
        <v>73</v>
      </c>
      <c r="J23" s="49">
        <v>48</v>
      </c>
      <c r="K23" s="35">
        <v>150</v>
      </c>
      <c r="L23" s="35">
        <v>2.2</v>
      </c>
      <c r="M23" s="190">
        <v>5</v>
      </c>
      <c r="N23" s="174">
        <v>8.7</v>
      </c>
    </row>
    <row r="24" spans="1:14" ht="15.75">
      <c r="A24" s="8">
        <v>12</v>
      </c>
      <c r="C24" s="14">
        <v>7200</v>
      </c>
      <c r="D24" s="15" t="s">
        <v>13</v>
      </c>
      <c r="E24" s="16" t="s">
        <v>10</v>
      </c>
      <c r="F24" s="17">
        <v>9.3</v>
      </c>
      <c r="G24" s="17">
        <v>6.7</v>
      </c>
      <c r="H24" s="17">
        <v>2.5</v>
      </c>
      <c r="I24" s="16">
        <v>72</v>
      </c>
      <c r="J24" s="47">
        <v>43.225806451612904</v>
      </c>
      <c r="K24" s="16">
        <v>155</v>
      </c>
      <c r="L24" s="16">
        <v>2.4</v>
      </c>
      <c r="M24" s="17">
        <v>5</v>
      </c>
      <c r="N24" s="172">
        <v>8.1</v>
      </c>
    </row>
    <row r="25" spans="3:14" ht="16.5" thickBot="1">
      <c r="C25" s="38" t="s">
        <v>23</v>
      </c>
      <c r="D25" s="39"/>
      <c r="E25" s="2"/>
      <c r="F25" s="37">
        <v>-0.060606060606060566</v>
      </c>
      <c r="G25" s="37">
        <v>-0.06944444444444445</v>
      </c>
      <c r="H25" s="37">
        <v>-0.03846153846153849</v>
      </c>
      <c r="I25" s="37">
        <v>-0.01</v>
      </c>
      <c r="J25" s="37">
        <v>-0.09946236559139783</v>
      </c>
      <c r="K25" s="37">
        <v>0.03333333333333333</v>
      </c>
      <c r="L25" s="43"/>
      <c r="M25" s="43"/>
      <c r="N25" s="43"/>
    </row>
    <row r="26" spans="1:14" ht="16.5" thickTop="1">
      <c r="A26" s="8">
        <v>13</v>
      </c>
      <c r="C26" s="33">
        <v>7810</v>
      </c>
      <c r="D26" s="34" t="s">
        <v>13</v>
      </c>
      <c r="E26" s="35" t="s">
        <v>9</v>
      </c>
      <c r="F26" s="36">
        <v>6.8</v>
      </c>
      <c r="G26" s="36">
        <v>5</v>
      </c>
      <c r="H26" s="36">
        <v>1.7</v>
      </c>
      <c r="I26" s="35">
        <v>74</v>
      </c>
      <c r="J26" s="49">
        <v>31.645569620253166</v>
      </c>
      <c r="K26" s="35">
        <v>158</v>
      </c>
      <c r="L26" s="35">
        <v>1.9</v>
      </c>
      <c r="M26" s="190">
        <v>3.8360399999999997</v>
      </c>
      <c r="N26" s="174">
        <v>9.2</v>
      </c>
    </row>
    <row r="27" spans="1:14" ht="15.75">
      <c r="A27" s="8">
        <v>14</v>
      </c>
      <c r="C27" s="14">
        <v>7810</v>
      </c>
      <c r="D27" s="15" t="s">
        <v>13</v>
      </c>
      <c r="E27" s="16" t="s">
        <v>10</v>
      </c>
      <c r="F27" s="17">
        <v>8.1</v>
      </c>
      <c r="G27" s="17">
        <v>6.5</v>
      </c>
      <c r="H27" s="17">
        <v>1.7</v>
      </c>
      <c r="I27" s="16">
        <v>80</v>
      </c>
      <c r="J27" s="47">
        <v>39.1566265060241</v>
      </c>
      <c r="K27" s="16">
        <v>166</v>
      </c>
      <c r="L27" s="16">
        <v>2</v>
      </c>
      <c r="M27" s="17">
        <v>5</v>
      </c>
      <c r="N27" s="172">
        <v>9.2</v>
      </c>
    </row>
    <row r="28" spans="3:14" ht="16.5" thickBot="1">
      <c r="C28" s="38" t="s">
        <v>23</v>
      </c>
      <c r="D28" s="39"/>
      <c r="E28" s="2"/>
      <c r="F28" s="37">
        <v>0.19117647058823528</v>
      </c>
      <c r="G28" s="37">
        <v>0.3</v>
      </c>
      <c r="H28" s="37">
        <v>0</v>
      </c>
      <c r="I28" s="37">
        <v>0.06</v>
      </c>
      <c r="J28" s="37">
        <v>0.2373493975903614</v>
      </c>
      <c r="K28" s="37">
        <v>0.05063291139240506</v>
      </c>
      <c r="L28" s="43"/>
      <c r="M28" s="43"/>
      <c r="N28" s="43"/>
    </row>
    <row r="29" spans="1:14" ht="16.5" thickTop="1">
      <c r="A29" s="8">
        <v>15</v>
      </c>
      <c r="C29" s="33">
        <v>7180</v>
      </c>
      <c r="D29" s="34" t="s">
        <v>14</v>
      </c>
      <c r="E29" s="35" t="s">
        <v>9</v>
      </c>
      <c r="F29" s="36">
        <v>10.1</v>
      </c>
      <c r="G29" s="36">
        <v>8.1</v>
      </c>
      <c r="H29" s="36">
        <v>2</v>
      </c>
      <c r="I29" s="35">
        <v>81</v>
      </c>
      <c r="J29" s="49">
        <v>46.285714285714285</v>
      </c>
      <c r="K29" s="35">
        <v>175</v>
      </c>
      <c r="L29" s="35">
        <v>2.4</v>
      </c>
      <c r="M29" s="190">
        <v>5</v>
      </c>
      <c r="N29" s="174">
        <v>8.1</v>
      </c>
    </row>
    <row r="30" spans="1:14" ht="15.75">
      <c r="A30" s="8">
        <v>16</v>
      </c>
      <c r="C30" s="14">
        <v>7180</v>
      </c>
      <c r="D30" s="15" t="s">
        <v>14</v>
      </c>
      <c r="E30" s="16" t="s">
        <v>10</v>
      </c>
      <c r="F30" s="17">
        <v>10.8</v>
      </c>
      <c r="G30" s="17">
        <v>9</v>
      </c>
      <c r="H30" s="17">
        <v>1.9</v>
      </c>
      <c r="I30" s="16">
        <v>83</v>
      </c>
      <c r="J30" s="47">
        <v>48.91304347826087</v>
      </c>
      <c r="K30" s="16">
        <v>184</v>
      </c>
      <c r="L30" s="16">
        <v>2.4</v>
      </c>
      <c r="M30" s="17">
        <v>5</v>
      </c>
      <c r="N30" s="172">
        <v>8.1</v>
      </c>
    </row>
    <row r="31" spans="3:14" ht="16.5" thickBot="1">
      <c r="C31" s="38" t="s">
        <v>23</v>
      </c>
      <c r="D31" s="39"/>
      <c r="E31" s="2"/>
      <c r="F31" s="37">
        <v>0.06930693069306941</v>
      </c>
      <c r="G31" s="37">
        <v>0.11111111111111116</v>
      </c>
      <c r="H31" s="37">
        <v>-0.05</v>
      </c>
      <c r="I31" s="37">
        <v>0.02</v>
      </c>
      <c r="J31" s="37">
        <v>0.056763285024154564</v>
      </c>
      <c r="K31" s="37">
        <v>0.05142857142857143</v>
      </c>
      <c r="L31" s="43"/>
      <c r="M31" s="43"/>
      <c r="N31" s="43"/>
    </row>
    <row r="32" spans="1:14" ht="16.5" thickTop="1">
      <c r="A32" s="8">
        <v>17</v>
      </c>
      <c r="C32" s="33" t="s">
        <v>11</v>
      </c>
      <c r="D32" s="34" t="s">
        <v>15</v>
      </c>
      <c r="E32" s="35" t="s">
        <v>9</v>
      </c>
      <c r="F32" s="36">
        <v>8.2</v>
      </c>
      <c r="G32" s="36">
        <v>6.3</v>
      </c>
      <c r="H32" s="36">
        <v>2</v>
      </c>
      <c r="I32" s="35">
        <v>76</v>
      </c>
      <c r="J32" s="49">
        <v>37.95180722891566</v>
      </c>
      <c r="K32" s="35">
        <v>166</v>
      </c>
      <c r="L32" s="35">
        <v>2</v>
      </c>
      <c r="M32" s="190">
        <v>4.37278</v>
      </c>
      <c r="N32" s="174">
        <v>6.1</v>
      </c>
    </row>
    <row r="33" spans="1:14" ht="15.75">
      <c r="A33" s="8">
        <v>18</v>
      </c>
      <c r="C33" s="14" t="s">
        <v>11</v>
      </c>
      <c r="D33" s="15" t="s">
        <v>15</v>
      </c>
      <c r="E33" s="16" t="s">
        <v>10</v>
      </c>
      <c r="F33" s="17">
        <v>8</v>
      </c>
      <c r="G33" s="17">
        <v>5.9</v>
      </c>
      <c r="H33" s="17">
        <v>2.1</v>
      </c>
      <c r="I33" s="16">
        <v>74</v>
      </c>
      <c r="J33" s="47">
        <v>36.875</v>
      </c>
      <c r="K33" s="16">
        <v>160</v>
      </c>
      <c r="L33" s="16">
        <v>2</v>
      </c>
      <c r="M33" s="17">
        <v>5</v>
      </c>
      <c r="N33" s="172">
        <v>8.7</v>
      </c>
    </row>
    <row r="34" spans="3:14" ht="16.5" thickBot="1">
      <c r="C34" s="40" t="s">
        <v>23</v>
      </c>
      <c r="D34" s="39"/>
      <c r="E34" s="41"/>
      <c r="F34" s="42">
        <v>-0.02439024390243894</v>
      </c>
      <c r="G34" s="42">
        <v>-0.0634920634920634</v>
      </c>
      <c r="H34" s="42">
        <v>0.05</v>
      </c>
      <c r="I34" s="42">
        <v>-0.02</v>
      </c>
      <c r="J34" s="42">
        <v>-0.02837301587301586</v>
      </c>
      <c r="K34" s="42">
        <v>-0.03614457831325301</v>
      </c>
      <c r="L34" s="43"/>
      <c r="M34" s="43"/>
      <c r="N34" s="43"/>
    </row>
    <row r="35" ht="16.5" thickTop="1"/>
  </sheetData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rightToLeft="1" workbookViewId="0" topLeftCell="A1">
      <selection activeCell="B1" sqref="B1"/>
    </sheetView>
  </sheetViews>
  <sheetFormatPr defaultColWidth="9.00390625" defaultRowHeight="15.75"/>
  <cols>
    <col min="1" max="1" width="4.125" style="8" customWidth="1"/>
    <col min="2" max="2" width="2.00390625" style="8" customWidth="1"/>
    <col min="3" max="4" width="7.625" style="8" customWidth="1"/>
    <col min="5" max="5" width="7.375" style="72" customWidth="1"/>
    <col min="6" max="11" width="7.375" style="9" customWidth="1"/>
    <col min="12" max="23" width="9.00390625" style="8" customWidth="1"/>
  </cols>
  <sheetData>
    <row r="1" spans="3:11" ht="18.75">
      <c r="C1" s="6" t="s">
        <v>29</v>
      </c>
      <c r="K1" s="76" t="s">
        <v>73</v>
      </c>
    </row>
    <row r="2" ht="18.75">
      <c r="C2" s="7" t="s">
        <v>86</v>
      </c>
    </row>
    <row r="3" spans="3:5" ht="21" customHeight="1" thickBot="1">
      <c r="C3" s="69" t="s">
        <v>70</v>
      </c>
      <c r="E3" s="109"/>
    </row>
    <row r="4" spans="3:11" ht="20.25" customHeight="1">
      <c r="C4" s="52"/>
      <c r="D4" s="59"/>
      <c r="E4" s="132" t="s">
        <v>71</v>
      </c>
      <c r="F4" s="54"/>
      <c r="G4" s="54"/>
      <c r="H4" s="54" t="s">
        <v>70</v>
      </c>
      <c r="I4" s="54"/>
      <c r="J4" s="54"/>
      <c r="K4" s="55"/>
    </row>
    <row r="5" spans="1:23" s="71" customFormat="1" ht="16.5" thickBot="1">
      <c r="A5" s="9"/>
      <c r="B5" s="9"/>
      <c r="C5" s="56" t="s">
        <v>0</v>
      </c>
      <c r="D5" s="61" t="s">
        <v>20</v>
      </c>
      <c r="E5" s="133" t="s">
        <v>32</v>
      </c>
      <c r="F5" s="57" t="s">
        <v>33</v>
      </c>
      <c r="G5" s="57" t="s">
        <v>34</v>
      </c>
      <c r="H5" s="57" t="s">
        <v>35</v>
      </c>
      <c r="I5" s="57" t="s">
        <v>36</v>
      </c>
      <c r="J5" s="57" t="s">
        <v>37</v>
      </c>
      <c r="K5" s="58" t="s">
        <v>38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11" ht="16.5" thickTop="1">
      <c r="A6" s="8">
        <v>1</v>
      </c>
      <c r="C6" s="117" t="s">
        <v>8</v>
      </c>
      <c r="D6" s="4" t="s">
        <v>9</v>
      </c>
      <c r="E6" s="49">
        <v>75.34246575342466</v>
      </c>
      <c r="F6" s="51">
        <v>84.76027397260275</v>
      </c>
      <c r="G6" s="51">
        <v>81.99033037872682</v>
      </c>
      <c r="H6" s="51">
        <v>70.63356164383562</v>
      </c>
      <c r="I6" s="51">
        <v>75.34246575342466</v>
      </c>
      <c r="J6" s="51">
        <v>75.34246575342466</v>
      </c>
      <c r="K6" s="51">
        <v>50.2283105022831</v>
      </c>
    </row>
    <row r="7" spans="1:11" ht="16.5" thickBot="1">
      <c r="A7" s="8">
        <v>2</v>
      </c>
      <c r="C7" s="118" t="s">
        <v>8</v>
      </c>
      <c r="D7" s="11" t="s">
        <v>10</v>
      </c>
      <c r="E7" s="134">
        <v>82.97872340425532</v>
      </c>
      <c r="F7" s="134">
        <v>82.97872340425532</v>
      </c>
      <c r="G7" s="134">
        <v>95.27186761229314</v>
      </c>
      <c r="H7" s="134">
        <v>78.09762202753441</v>
      </c>
      <c r="I7" s="134">
        <v>82.97872340425532</v>
      </c>
      <c r="J7" s="134">
        <v>89.12529550827422</v>
      </c>
      <c r="K7" s="134">
        <v>46.09929078014185</v>
      </c>
    </row>
    <row r="8" spans="1:11" ht="16.5" thickTop="1">
      <c r="A8" s="8">
        <v>3</v>
      </c>
      <c r="C8" s="48">
        <v>7158</v>
      </c>
      <c r="D8" s="35" t="s">
        <v>9</v>
      </c>
      <c r="E8" s="49">
        <v>90.65420560747664</v>
      </c>
      <c r="F8" s="51">
        <v>98.79629629629628</v>
      </c>
      <c r="G8" s="51">
        <v>93.89730639730638</v>
      </c>
      <c r="H8" s="51">
        <v>85.53791887125219</v>
      </c>
      <c r="I8" s="51">
        <v>82.9059829059829</v>
      </c>
      <c r="J8" s="51">
        <v>93.26923076923075</v>
      </c>
      <c r="K8" s="51">
        <v>69.85596707818931</v>
      </c>
    </row>
    <row r="9" spans="1:11" ht="16.5" thickBot="1">
      <c r="A9" s="8">
        <v>4</v>
      </c>
      <c r="C9" s="38">
        <v>7158</v>
      </c>
      <c r="D9" s="11" t="s">
        <v>10</v>
      </c>
      <c r="E9" s="134">
        <v>92.85714285714285</v>
      </c>
      <c r="F9" s="134">
        <v>92.85714285714285</v>
      </c>
      <c r="G9" s="134">
        <v>98.16326530612244</v>
      </c>
      <c r="H9" s="134">
        <v>92.85714285714286</v>
      </c>
      <c r="I9" s="134">
        <v>74.28571428571428</v>
      </c>
      <c r="J9" s="134">
        <v>95.85253456221199</v>
      </c>
      <c r="K9" s="134">
        <v>61.9047619047619</v>
      </c>
    </row>
    <row r="10" spans="1:11" ht="16.5" thickTop="1">
      <c r="A10" s="8">
        <v>5</v>
      </c>
      <c r="C10" s="48">
        <v>7184</v>
      </c>
      <c r="D10" s="35" t="s">
        <v>9</v>
      </c>
      <c r="E10" s="49">
        <v>85.52631578947368</v>
      </c>
      <c r="F10" s="51">
        <v>98.68421052631578</v>
      </c>
      <c r="G10" s="51">
        <v>92.36842105263158</v>
      </c>
      <c r="H10" s="51">
        <v>85.5263157894737</v>
      </c>
      <c r="I10" s="51">
        <v>73.30827067669172</v>
      </c>
      <c r="J10" s="51">
        <v>78.39912280701755</v>
      </c>
      <c r="K10" s="51">
        <v>68.42105263157895</v>
      </c>
    </row>
    <row r="11" spans="1:11" ht="16.5" thickBot="1">
      <c r="A11" s="8">
        <v>6</v>
      </c>
      <c r="C11" s="38">
        <v>7184</v>
      </c>
      <c r="D11" s="16" t="s">
        <v>10</v>
      </c>
      <c r="E11" s="134">
        <v>87.05882352941177</v>
      </c>
      <c r="F11" s="134">
        <v>97.94117647058823</v>
      </c>
      <c r="G11" s="134">
        <v>94.31372549019608</v>
      </c>
      <c r="H11" s="134">
        <v>75.45098039215688</v>
      </c>
      <c r="I11" s="134">
        <v>78.3529411764706</v>
      </c>
      <c r="J11" s="134">
        <v>87.05882352941177</v>
      </c>
      <c r="K11" s="134">
        <v>65.29411764705883</v>
      </c>
    </row>
    <row r="12" spans="1:11" ht="16.5" thickTop="1">
      <c r="A12" s="8">
        <v>7</v>
      </c>
      <c r="C12" s="48">
        <v>7187</v>
      </c>
      <c r="D12" s="35" t="s">
        <v>9</v>
      </c>
      <c r="E12" s="49">
        <v>87.73584905660378</v>
      </c>
      <c r="F12" s="51">
        <v>98.70283018867926</v>
      </c>
      <c r="G12" s="51">
        <v>91.5504511894996</v>
      </c>
      <c r="H12" s="51">
        <v>82.86163522012579</v>
      </c>
      <c r="I12" s="51">
        <v>87.73584905660378</v>
      </c>
      <c r="J12" s="51">
        <v>84.81132075471697</v>
      </c>
      <c r="K12" s="51">
        <v>87.73584905660378</v>
      </c>
    </row>
    <row r="13" spans="1:11" ht="16.5" thickBot="1">
      <c r="A13" s="8">
        <v>8</v>
      </c>
      <c r="C13" s="38">
        <v>7187</v>
      </c>
      <c r="D13" s="43" t="s">
        <v>10</v>
      </c>
      <c r="E13" s="134">
        <v>86.88524590163935</v>
      </c>
      <c r="F13" s="134">
        <v>85.48387096774192</v>
      </c>
      <c r="G13" s="134">
        <v>95.25345622119816</v>
      </c>
      <c r="H13" s="134">
        <v>94.98207885304662</v>
      </c>
      <c r="I13" s="134">
        <v>85.48387096774192</v>
      </c>
      <c r="J13" s="134">
        <v>85.48387096774194</v>
      </c>
      <c r="K13" s="134">
        <v>59.83870967741935</v>
      </c>
    </row>
    <row r="14" spans="1:11" ht="16.5" thickTop="1">
      <c r="A14" s="8">
        <v>9</v>
      </c>
      <c r="C14" s="48">
        <v>7182</v>
      </c>
      <c r="D14" s="4" t="s">
        <v>9</v>
      </c>
      <c r="E14" s="49">
        <v>81.44329896907217</v>
      </c>
      <c r="F14" s="51" t="s">
        <v>62</v>
      </c>
      <c r="G14" s="51">
        <v>92.54920337394566</v>
      </c>
      <c r="H14" s="51">
        <v>90.8406026962728</v>
      </c>
      <c r="I14" s="51">
        <v>74.65635738831615</v>
      </c>
      <c r="J14" s="51">
        <v>71.26288659793816</v>
      </c>
      <c r="K14" s="51">
        <v>71.26288659793816</v>
      </c>
    </row>
    <row r="15" spans="1:11" ht="16.5" thickBot="1">
      <c r="A15" s="8">
        <v>10</v>
      </c>
      <c r="C15" s="38">
        <v>7182</v>
      </c>
      <c r="D15" s="16" t="s">
        <v>10</v>
      </c>
      <c r="E15" s="134">
        <v>78.18181818181817</v>
      </c>
      <c r="F15" s="134">
        <v>74.78260869565217</v>
      </c>
      <c r="G15" s="134">
        <v>93.47826086956522</v>
      </c>
      <c r="H15" s="134">
        <v>86</v>
      </c>
      <c r="I15" s="134">
        <v>65.43478260869566</v>
      </c>
      <c r="J15" s="134">
        <v>54.84057971014492</v>
      </c>
      <c r="K15" s="134">
        <v>67.30434782608695</v>
      </c>
    </row>
    <row r="16" spans="1:11" ht="16.5" thickTop="1">
      <c r="A16" s="8">
        <v>11</v>
      </c>
      <c r="C16" s="48">
        <v>7200</v>
      </c>
      <c r="D16" s="35" t="s">
        <v>9</v>
      </c>
      <c r="E16" s="49">
        <v>72.72727272727273</v>
      </c>
      <c r="F16" s="51">
        <v>91.86602870813397</v>
      </c>
      <c r="G16" s="51">
        <v>87.27272727272728</v>
      </c>
      <c r="H16" s="51">
        <v>77.92207792207793</v>
      </c>
      <c r="I16" s="51">
        <v>48.48484848484849</v>
      </c>
      <c r="J16" s="51">
        <v>34.22459893048128</v>
      </c>
      <c r="K16" s="51">
        <v>48.484848484848484</v>
      </c>
    </row>
    <row r="17" spans="1:11" ht="16.5" thickBot="1">
      <c r="A17" s="8">
        <v>12</v>
      </c>
      <c r="C17" s="38">
        <v>7200</v>
      </c>
      <c r="D17" s="16" t="s">
        <v>10</v>
      </c>
      <c r="E17" s="134">
        <v>72.82608695652175</v>
      </c>
      <c r="F17" s="134">
        <v>93.23213156230233</v>
      </c>
      <c r="G17" s="134">
        <v>92.62672811059909</v>
      </c>
      <c r="H17" s="134">
        <v>82.33486943164361</v>
      </c>
      <c r="I17" s="134">
        <v>24.014336917562723</v>
      </c>
      <c r="J17" s="134">
        <v>36.02150537634408</v>
      </c>
      <c r="K17" s="134">
        <v>60.95947063688999</v>
      </c>
    </row>
    <row r="18" spans="1:11" ht="16.5" thickTop="1">
      <c r="A18" s="8">
        <v>13</v>
      </c>
      <c r="C18" s="48">
        <v>7810</v>
      </c>
      <c r="D18" s="35" t="s">
        <v>9</v>
      </c>
      <c r="E18" s="49">
        <v>73.52941176470588</v>
      </c>
      <c r="F18" s="51">
        <v>84.42265795206971</v>
      </c>
      <c r="G18" s="51">
        <v>87.31617647058823</v>
      </c>
      <c r="H18" s="51">
        <v>82.72058823529412</v>
      </c>
      <c r="I18" s="51">
        <v>73.52941176470587</v>
      </c>
      <c r="J18" s="51">
        <v>51.903114186851205</v>
      </c>
      <c r="K18" s="51">
        <v>33.42245989304813</v>
      </c>
    </row>
    <row r="19" spans="1:11" ht="16.5" thickBot="1">
      <c r="A19" s="8">
        <v>14</v>
      </c>
      <c r="C19" s="38">
        <v>7810</v>
      </c>
      <c r="D19" s="16" t="s">
        <v>10</v>
      </c>
      <c r="E19" s="134">
        <v>80.24691358024691</v>
      </c>
      <c r="F19" s="134">
        <v>88.8447971781305</v>
      </c>
      <c r="G19" s="134">
        <v>92.78549382716048</v>
      </c>
      <c r="H19" s="134">
        <v>53.49794238683128</v>
      </c>
      <c r="I19" s="134">
        <v>34.39153439153439</v>
      </c>
      <c r="J19" s="134">
        <v>80.24691358024691</v>
      </c>
      <c r="K19" s="134">
        <v>56.172839506172835</v>
      </c>
    </row>
    <row r="20" spans="1:11" ht="16.5" thickTop="1">
      <c r="A20" s="8">
        <v>15</v>
      </c>
      <c r="C20" s="48">
        <v>7180</v>
      </c>
      <c r="D20" s="35" t="s">
        <v>9</v>
      </c>
      <c r="E20" s="49">
        <v>80.19801980198021</v>
      </c>
      <c r="F20" s="51">
        <v>94.1455015066724</v>
      </c>
      <c r="G20" s="51">
        <v>90.89108910891089</v>
      </c>
      <c r="H20" s="51">
        <v>87.48874887488749</v>
      </c>
      <c r="I20" s="51">
        <v>60.148514851485146</v>
      </c>
      <c r="J20" s="51">
        <v>59.093277748827525</v>
      </c>
      <c r="K20" s="51">
        <v>64.15841584158416</v>
      </c>
    </row>
    <row r="21" spans="1:11" ht="16.5" thickBot="1">
      <c r="A21" s="8">
        <v>16</v>
      </c>
      <c r="C21" s="38">
        <v>7180</v>
      </c>
      <c r="D21" s="16" t="s">
        <v>10</v>
      </c>
      <c r="E21" s="134">
        <v>83.33333333333333</v>
      </c>
      <c r="F21" s="134">
        <v>95.23809523809523</v>
      </c>
      <c r="G21" s="134">
        <v>95.58823529411762</v>
      </c>
      <c r="H21" s="134">
        <v>92.5925925925926</v>
      </c>
      <c r="I21" s="134">
        <v>76.92307692307692</v>
      </c>
      <c r="J21" s="134">
        <v>50.92592592592593</v>
      </c>
      <c r="K21" s="134">
        <v>50</v>
      </c>
    </row>
    <row r="22" spans="1:11" ht="16.5" thickTop="1">
      <c r="A22" s="8">
        <v>17</v>
      </c>
      <c r="C22" s="119" t="s">
        <v>11</v>
      </c>
      <c r="D22" s="35" t="s">
        <v>9</v>
      </c>
      <c r="E22" s="49">
        <v>76.82926829268293</v>
      </c>
      <c r="F22" s="51">
        <v>81.78599527930764</v>
      </c>
      <c r="G22" s="51">
        <v>83.23170731707317</v>
      </c>
      <c r="H22" s="51">
        <v>86.4329268292683</v>
      </c>
      <c r="I22" s="51">
        <v>80.67073170731707</v>
      </c>
      <c r="J22" s="51">
        <v>55.87583148558759</v>
      </c>
      <c r="K22" s="51">
        <v>38.41463414634147</v>
      </c>
    </row>
    <row r="23" spans="1:11" ht="16.5" thickBot="1">
      <c r="A23" s="8">
        <v>18</v>
      </c>
      <c r="C23" s="120" t="s">
        <v>11</v>
      </c>
      <c r="D23" s="16" t="s">
        <v>10</v>
      </c>
      <c r="E23" s="134">
        <v>74.68354430379746</v>
      </c>
      <c r="F23" s="47">
        <v>83.92241379310347</v>
      </c>
      <c r="G23" s="47">
        <v>91.45</v>
      </c>
      <c r="H23" s="47">
        <v>84.28571428571429</v>
      </c>
      <c r="I23" s="47">
        <v>62.10526315789474</v>
      </c>
      <c r="J23" s="47">
        <v>52.678571428571416</v>
      </c>
      <c r="K23" s="47">
        <v>24.583333333333336</v>
      </c>
    </row>
    <row r="24" ht="16.5" thickTop="1"/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rightToLeft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00390625" defaultRowHeight="15.75"/>
  <cols>
    <col min="1" max="1" width="3.75390625" style="8" customWidth="1"/>
    <col min="2" max="2" width="2.25390625" style="8" customWidth="1"/>
    <col min="3" max="3" width="9.00390625" style="10" customWidth="1"/>
    <col min="4" max="4" width="9.00390625" style="8" customWidth="1"/>
    <col min="5" max="5" width="6.50390625" style="9" customWidth="1"/>
    <col min="6" max="6" width="8.375" style="9" customWidth="1"/>
    <col min="7" max="7" width="8.125" style="9" customWidth="1"/>
    <col min="8" max="8" width="8.375" style="9" customWidth="1"/>
    <col min="9" max="9" width="6.00390625" style="9" customWidth="1"/>
    <col min="10" max="10" width="6.375" style="9" customWidth="1"/>
    <col min="11" max="11" width="6.00390625" style="9" customWidth="1"/>
    <col min="12" max="12" width="8.625" style="9" customWidth="1"/>
    <col min="13" max="13" width="10.875" style="9" customWidth="1"/>
    <col min="14" max="27" width="9.00390625" style="8" customWidth="1"/>
  </cols>
  <sheetData>
    <row r="1" spans="3:14" ht="18.75">
      <c r="C1" s="7" t="s">
        <v>29</v>
      </c>
      <c r="N1" s="45" t="s">
        <v>46</v>
      </c>
    </row>
    <row r="2" ht="20.25" customHeight="1">
      <c r="C2" s="7" t="s">
        <v>86</v>
      </c>
    </row>
    <row r="3" ht="19.5" thickBot="1">
      <c r="C3" s="6" t="s">
        <v>22</v>
      </c>
    </row>
    <row r="4" spans="3:14" ht="15.75">
      <c r="C4" s="20"/>
      <c r="D4" s="21"/>
      <c r="E4" s="22"/>
      <c r="F4" s="23"/>
      <c r="G4" s="23"/>
      <c r="H4" s="23"/>
      <c r="I4" s="22"/>
      <c r="J4" s="22" t="s">
        <v>50</v>
      </c>
      <c r="K4" s="22" t="s">
        <v>48</v>
      </c>
      <c r="L4" s="85" t="s">
        <v>16</v>
      </c>
      <c r="M4" s="187" t="s">
        <v>89</v>
      </c>
      <c r="N4" s="186" t="s">
        <v>88</v>
      </c>
    </row>
    <row r="5" spans="3:14" ht="15.75" customHeight="1">
      <c r="C5" s="24"/>
      <c r="D5" s="2"/>
      <c r="E5" s="12"/>
      <c r="F5" s="3"/>
      <c r="G5" s="3" t="s">
        <v>17</v>
      </c>
      <c r="H5" s="3"/>
      <c r="I5" s="12" t="s">
        <v>47</v>
      </c>
      <c r="J5" s="12" t="s">
        <v>51</v>
      </c>
      <c r="K5" s="12" t="s">
        <v>49</v>
      </c>
      <c r="L5" s="13" t="s">
        <v>18</v>
      </c>
      <c r="M5" s="188" t="s">
        <v>90</v>
      </c>
      <c r="N5" s="86" t="s">
        <v>59</v>
      </c>
    </row>
    <row r="6" spans="3:14" ht="18" customHeight="1" thickBot="1">
      <c r="C6" s="24" t="s">
        <v>0</v>
      </c>
      <c r="D6" s="2" t="s">
        <v>1</v>
      </c>
      <c r="E6" s="12" t="s">
        <v>20</v>
      </c>
      <c r="F6" s="160" t="s">
        <v>2</v>
      </c>
      <c r="G6" s="161" t="s">
        <v>3</v>
      </c>
      <c r="H6" s="161" t="s">
        <v>4</v>
      </c>
      <c r="I6" s="12" t="s">
        <v>19</v>
      </c>
      <c r="J6" s="12" t="s">
        <v>19</v>
      </c>
      <c r="K6" s="12" t="s">
        <v>19</v>
      </c>
      <c r="L6" s="13" t="s">
        <v>5</v>
      </c>
      <c r="M6" s="189" t="s">
        <v>91</v>
      </c>
      <c r="N6" s="86" t="s">
        <v>60</v>
      </c>
    </row>
    <row r="7" spans="1:14" ht="16.5" thickTop="1">
      <c r="A7" s="8">
        <v>1</v>
      </c>
      <c r="C7" s="33" t="s">
        <v>8</v>
      </c>
      <c r="D7" s="34" t="s">
        <v>12</v>
      </c>
      <c r="E7" s="35" t="s">
        <v>9</v>
      </c>
      <c r="F7" s="35">
        <v>7.3</v>
      </c>
      <c r="G7" s="36">
        <v>5.5</v>
      </c>
      <c r="H7" s="36">
        <v>1.7</v>
      </c>
      <c r="I7" s="49">
        <v>75.34246575342466</v>
      </c>
      <c r="J7" s="49">
        <f>+G7*1000/K7</f>
        <v>34.81012658227848</v>
      </c>
      <c r="K7" s="35">
        <v>158</v>
      </c>
      <c r="L7" s="35">
        <v>2.3</v>
      </c>
      <c r="M7" s="36">
        <v>5</v>
      </c>
      <c r="N7" s="174">
        <v>8.8</v>
      </c>
    </row>
    <row r="8" spans="1:14" ht="16.5" thickBot="1">
      <c r="A8" s="8">
        <v>2</v>
      </c>
      <c r="C8" s="175" t="s">
        <v>8</v>
      </c>
      <c r="D8" s="63" t="s">
        <v>12</v>
      </c>
      <c r="E8" s="43" t="s">
        <v>10</v>
      </c>
      <c r="F8" s="43">
        <v>9.4</v>
      </c>
      <c r="G8" s="176">
        <v>7.8</v>
      </c>
      <c r="H8" s="176">
        <v>1.6</v>
      </c>
      <c r="I8" s="134">
        <v>82.97872340425532</v>
      </c>
      <c r="J8" s="134">
        <f>+G8*1000/K8</f>
        <v>44.57142857142857</v>
      </c>
      <c r="K8" s="43">
        <v>175</v>
      </c>
      <c r="L8" s="43">
        <v>2.3</v>
      </c>
      <c r="M8" s="176">
        <v>5</v>
      </c>
      <c r="N8" s="177">
        <v>7.6</v>
      </c>
    </row>
    <row r="9" spans="1:14" ht="16.5" thickTop="1">
      <c r="A9" s="8">
        <v>3</v>
      </c>
      <c r="C9" s="33">
        <v>7158</v>
      </c>
      <c r="D9" s="34" t="s">
        <v>13</v>
      </c>
      <c r="E9" s="35" t="s">
        <v>9</v>
      </c>
      <c r="F9" s="35">
        <v>10.7</v>
      </c>
      <c r="G9" s="36">
        <v>9.7</v>
      </c>
      <c r="H9" s="36">
        <v>1</v>
      </c>
      <c r="I9" s="49">
        <v>90.65420560747664</v>
      </c>
      <c r="J9" s="49">
        <f aca="true" t="shared" si="0" ref="J9:J24">+G9*1000/K9</f>
        <v>46.19047619047619</v>
      </c>
      <c r="K9" s="35">
        <v>210</v>
      </c>
      <c r="L9" s="35">
        <v>2.5</v>
      </c>
      <c r="M9" s="36">
        <v>5</v>
      </c>
      <c r="N9" s="174">
        <v>7.3</v>
      </c>
    </row>
    <row r="10" spans="1:14" ht="16.5" thickBot="1">
      <c r="A10" s="8">
        <v>4</v>
      </c>
      <c r="C10" s="175">
        <v>7158</v>
      </c>
      <c r="D10" s="63" t="s">
        <v>13</v>
      </c>
      <c r="E10" s="43" t="s">
        <v>10</v>
      </c>
      <c r="F10" s="43">
        <v>12.6</v>
      </c>
      <c r="G10" s="176">
        <v>11.7</v>
      </c>
      <c r="H10" s="176">
        <v>0.8</v>
      </c>
      <c r="I10" s="134">
        <v>92.85714285714285</v>
      </c>
      <c r="J10" s="134">
        <f t="shared" si="0"/>
        <v>52.94117647058823</v>
      </c>
      <c r="K10" s="43">
        <v>221</v>
      </c>
      <c r="L10" s="43">
        <v>2.4</v>
      </c>
      <c r="M10" s="176">
        <v>4.90952</v>
      </c>
      <c r="N10" s="177">
        <v>8.9</v>
      </c>
    </row>
    <row r="11" spans="1:14" ht="16.5" thickTop="1">
      <c r="A11" s="8">
        <v>5</v>
      </c>
      <c r="C11" s="33">
        <v>7184</v>
      </c>
      <c r="D11" s="34" t="s">
        <v>13</v>
      </c>
      <c r="E11" s="35" t="s">
        <v>9</v>
      </c>
      <c r="F11" s="35">
        <v>7.6</v>
      </c>
      <c r="G11" s="36">
        <v>6.5</v>
      </c>
      <c r="H11" s="36">
        <v>1.2</v>
      </c>
      <c r="I11" s="49">
        <v>85.52631578947368</v>
      </c>
      <c r="J11" s="49">
        <f t="shared" si="0"/>
        <v>36.72316384180791</v>
      </c>
      <c r="K11" s="35">
        <v>177</v>
      </c>
      <c r="L11" s="35">
        <v>2.1</v>
      </c>
      <c r="M11" s="36">
        <v>4.90952</v>
      </c>
      <c r="N11" s="174">
        <v>8.5</v>
      </c>
    </row>
    <row r="12" spans="1:14" ht="16.5" thickBot="1">
      <c r="A12" s="8">
        <v>6</v>
      </c>
      <c r="C12" s="175">
        <v>7184</v>
      </c>
      <c r="D12" s="63" t="s">
        <v>13</v>
      </c>
      <c r="E12" s="43" t="s">
        <v>10</v>
      </c>
      <c r="F12" s="43">
        <v>8.5</v>
      </c>
      <c r="G12" s="176">
        <v>7.4</v>
      </c>
      <c r="H12" s="176">
        <v>1</v>
      </c>
      <c r="I12" s="134">
        <v>87.05882352941177</v>
      </c>
      <c r="J12" s="134">
        <f t="shared" si="0"/>
        <v>39.57219251336898</v>
      </c>
      <c r="K12" s="43">
        <v>187</v>
      </c>
      <c r="L12" s="43">
        <v>2.1</v>
      </c>
      <c r="M12" s="176">
        <v>4.64115</v>
      </c>
      <c r="N12" s="177">
        <v>8.2</v>
      </c>
    </row>
    <row r="13" spans="1:14" ht="16.5" thickTop="1">
      <c r="A13" s="8">
        <v>7</v>
      </c>
      <c r="C13" s="33">
        <v>7187</v>
      </c>
      <c r="D13" s="34" t="s">
        <v>13</v>
      </c>
      <c r="E13" s="35" t="s">
        <v>9</v>
      </c>
      <c r="F13" s="35">
        <v>10.6</v>
      </c>
      <c r="G13" s="36">
        <v>9.3</v>
      </c>
      <c r="H13" s="36">
        <v>1.3</v>
      </c>
      <c r="I13" s="49">
        <v>87.73584905660378</v>
      </c>
      <c r="J13" s="49">
        <f t="shared" si="0"/>
        <v>44.49760765550239</v>
      </c>
      <c r="K13" s="35">
        <v>209</v>
      </c>
      <c r="L13" s="35">
        <v>2.1</v>
      </c>
      <c r="M13" s="36">
        <v>5</v>
      </c>
      <c r="N13" s="174">
        <v>7.7</v>
      </c>
    </row>
    <row r="14" spans="1:14" ht="16.5" thickBot="1">
      <c r="A14" s="8">
        <v>8</v>
      </c>
      <c r="C14" s="175">
        <v>7187</v>
      </c>
      <c r="D14" s="63" t="s">
        <v>13</v>
      </c>
      <c r="E14" s="43" t="s">
        <v>10</v>
      </c>
      <c r="F14" s="43">
        <v>12.2</v>
      </c>
      <c r="G14" s="176">
        <v>10.6</v>
      </c>
      <c r="H14" s="176">
        <v>1.6</v>
      </c>
      <c r="I14" s="134">
        <v>86.88524590163935</v>
      </c>
      <c r="J14" s="134">
        <f t="shared" si="0"/>
        <v>48.18181818181818</v>
      </c>
      <c r="K14" s="43">
        <v>220</v>
      </c>
      <c r="L14" s="43">
        <v>2.1</v>
      </c>
      <c r="M14" s="176">
        <v>4.37278</v>
      </c>
      <c r="N14" s="177">
        <v>7.9</v>
      </c>
    </row>
    <row r="15" spans="1:14" ht="16.5" thickTop="1">
      <c r="A15" s="8">
        <v>9</v>
      </c>
      <c r="C15" s="33">
        <v>7182</v>
      </c>
      <c r="D15" s="34" t="s">
        <v>13</v>
      </c>
      <c r="E15" s="35" t="s">
        <v>9</v>
      </c>
      <c r="F15" s="35">
        <v>9.7</v>
      </c>
      <c r="G15" s="36">
        <v>7.9</v>
      </c>
      <c r="H15" s="36">
        <v>1.8</v>
      </c>
      <c r="I15" s="49">
        <v>81.44329896907217</v>
      </c>
      <c r="J15" s="49">
        <f t="shared" si="0"/>
        <v>45.40229885057471</v>
      </c>
      <c r="K15" s="35">
        <v>174</v>
      </c>
      <c r="L15" s="35">
        <v>1.9</v>
      </c>
      <c r="M15" s="36">
        <v>3.5676699999999997</v>
      </c>
      <c r="N15" s="174">
        <v>7.7</v>
      </c>
    </row>
    <row r="16" spans="1:14" ht="16.5" thickBot="1">
      <c r="A16" s="8">
        <v>10</v>
      </c>
      <c r="C16" s="175">
        <v>7182</v>
      </c>
      <c r="D16" s="63" t="s">
        <v>13</v>
      </c>
      <c r="E16" s="43" t="s">
        <v>10</v>
      </c>
      <c r="F16" s="43">
        <v>11</v>
      </c>
      <c r="G16" s="176">
        <v>8.6</v>
      </c>
      <c r="H16" s="176">
        <v>2.4</v>
      </c>
      <c r="I16" s="134">
        <v>78.18181818181817</v>
      </c>
      <c r="J16" s="134">
        <f t="shared" si="0"/>
        <v>45.744680851063826</v>
      </c>
      <c r="K16" s="43">
        <v>188</v>
      </c>
      <c r="L16" s="43">
        <v>2</v>
      </c>
      <c r="M16" s="176">
        <v>5</v>
      </c>
      <c r="N16" s="177">
        <v>8</v>
      </c>
    </row>
    <row r="17" spans="1:14" ht="16.5" thickTop="1">
      <c r="A17" s="8">
        <v>11</v>
      </c>
      <c r="C17" s="33">
        <v>7200</v>
      </c>
      <c r="D17" s="34" t="s">
        <v>13</v>
      </c>
      <c r="E17" s="35" t="s">
        <v>9</v>
      </c>
      <c r="F17" s="35">
        <v>9.9</v>
      </c>
      <c r="G17" s="36">
        <v>7.2</v>
      </c>
      <c r="H17" s="36">
        <v>2.6</v>
      </c>
      <c r="I17" s="49">
        <v>72.72727272727273</v>
      </c>
      <c r="J17" s="49">
        <f t="shared" si="0"/>
        <v>48</v>
      </c>
      <c r="K17" s="35">
        <v>150</v>
      </c>
      <c r="L17" s="35">
        <v>2.2</v>
      </c>
      <c r="M17" s="36">
        <v>5</v>
      </c>
      <c r="N17" s="174">
        <v>8.7</v>
      </c>
    </row>
    <row r="18" spans="1:14" ht="16.5" thickBot="1">
      <c r="A18" s="8">
        <v>12</v>
      </c>
      <c r="C18" s="175">
        <v>7200</v>
      </c>
      <c r="D18" s="63" t="s">
        <v>13</v>
      </c>
      <c r="E18" s="43" t="s">
        <v>10</v>
      </c>
      <c r="F18" s="43">
        <v>9.2</v>
      </c>
      <c r="G18" s="176">
        <v>6.7</v>
      </c>
      <c r="H18" s="176">
        <v>2.5</v>
      </c>
      <c r="I18" s="134">
        <v>72.82608695652175</v>
      </c>
      <c r="J18" s="134">
        <f t="shared" si="0"/>
        <v>43.225806451612904</v>
      </c>
      <c r="K18" s="43">
        <v>155</v>
      </c>
      <c r="L18" s="43">
        <v>2.4</v>
      </c>
      <c r="M18" s="176">
        <v>5</v>
      </c>
      <c r="N18" s="177">
        <v>8.1</v>
      </c>
    </row>
    <row r="19" spans="1:14" ht="16.5" thickTop="1">
      <c r="A19" s="8">
        <v>13</v>
      </c>
      <c r="C19" s="33">
        <v>7810</v>
      </c>
      <c r="D19" s="34" t="s">
        <v>13</v>
      </c>
      <c r="E19" s="35" t="s">
        <v>9</v>
      </c>
      <c r="F19" s="35">
        <v>6.8</v>
      </c>
      <c r="G19" s="36">
        <v>5</v>
      </c>
      <c r="H19" s="36">
        <v>1.7</v>
      </c>
      <c r="I19" s="49">
        <v>73.52941176470588</v>
      </c>
      <c r="J19" s="49">
        <f t="shared" si="0"/>
        <v>31.645569620253166</v>
      </c>
      <c r="K19" s="35">
        <v>158</v>
      </c>
      <c r="L19" s="35">
        <v>1.9</v>
      </c>
      <c r="M19" s="36">
        <v>3.8360399999999997</v>
      </c>
      <c r="N19" s="174">
        <v>9.2</v>
      </c>
    </row>
    <row r="20" spans="1:14" ht="16.5" thickBot="1">
      <c r="A20" s="8">
        <v>14</v>
      </c>
      <c r="C20" s="175">
        <v>7810</v>
      </c>
      <c r="D20" s="63" t="s">
        <v>13</v>
      </c>
      <c r="E20" s="43" t="s">
        <v>10</v>
      </c>
      <c r="F20" s="43">
        <v>8.1</v>
      </c>
      <c r="G20" s="176">
        <v>6.5</v>
      </c>
      <c r="H20" s="176">
        <v>1.7</v>
      </c>
      <c r="I20" s="134">
        <v>80.24691358024691</v>
      </c>
      <c r="J20" s="134">
        <f t="shared" si="0"/>
        <v>39.1566265060241</v>
      </c>
      <c r="K20" s="43">
        <v>166</v>
      </c>
      <c r="L20" s="43">
        <v>2</v>
      </c>
      <c r="M20" s="176">
        <v>5</v>
      </c>
      <c r="N20" s="177">
        <v>9.2</v>
      </c>
    </row>
    <row r="21" spans="1:14" ht="16.5" thickTop="1">
      <c r="A21" s="8">
        <v>15</v>
      </c>
      <c r="C21" s="33">
        <v>7180</v>
      </c>
      <c r="D21" s="34" t="s">
        <v>14</v>
      </c>
      <c r="E21" s="35" t="s">
        <v>9</v>
      </c>
      <c r="F21" s="35">
        <v>10.1</v>
      </c>
      <c r="G21" s="36">
        <v>8.1</v>
      </c>
      <c r="H21" s="36">
        <v>2</v>
      </c>
      <c r="I21" s="49">
        <v>80.19801980198021</v>
      </c>
      <c r="J21" s="49">
        <f t="shared" si="0"/>
        <v>46.285714285714285</v>
      </c>
      <c r="K21" s="35">
        <v>175</v>
      </c>
      <c r="L21" s="35">
        <v>2.4</v>
      </c>
      <c r="M21" s="36">
        <v>5</v>
      </c>
      <c r="N21" s="174">
        <v>8.1</v>
      </c>
    </row>
    <row r="22" spans="1:14" ht="16.5" thickBot="1">
      <c r="A22" s="8">
        <v>16</v>
      </c>
      <c r="C22" s="175">
        <v>7180</v>
      </c>
      <c r="D22" s="63" t="s">
        <v>14</v>
      </c>
      <c r="E22" s="43" t="s">
        <v>10</v>
      </c>
      <c r="F22" s="43">
        <v>10.8</v>
      </c>
      <c r="G22" s="176">
        <v>9</v>
      </c>
      <c r="H22" s="176">
        <v>1.9</v>
      </c>
      <c r="I22" s="134">
        <v>83.33333333333333</v>
      </c>
      <c r="J22" s="134">
        <f t="shared" si="0"/>
        <v>48.91304347826087</v>
      </c>
      <c r="K22" s="43">
        <v>184</v>
      </c>
      <c r="L22" s="43">
        <v>2.4</v>
      </c>
      <c r="M22" s="176">
        <v>5</v>
      </c>
      <c r="N22" s="177">
        <v>8.1</v>
      </c>
    </row>
    <row r="23" spans="1:14" ht="16.5" thickTop="1">
      <c r="A23" s="8">
        <v>17</v>
      </c>
      <c r="C23" s="33" t="s">
        <v>11</v>
      </c>
      <c r="D23" s="34" t="s">
        <v>15</v>
      </c>
      <c r="E23" s="35" t="s">
        <v>9</v>
      </c>
      <c r="F23" s="35">
        <v>8.2</v>
      </c>
      <c r="G23" s="36">
        <v>6.3</v>
      </c>
      <c r="H23" s="36">
        <v>2</v>
      </c>
      <c r="I23" s="49">
        <v>76.82926829268293</v>
      </c>
      <c r="J23" s="49">
        <f t="shared" si="0"/>
        <v>37.95180722891566</v>
      </c>
      <c r="K23" s="35">
        <v>166</v>
      </c>
      <c r="L23" s="35">
        <v>2</v>
      </c>
      <c r="M23" s="36">
        <v>4.37278</v>
      </c>
      <c r="N23" s="174">
        <v>6.1</v>
      </c>
    </row>
    <row r="24" spans="1:14" ht="16.5" thickBot="1">
      <c r="A24" s="8">
        <v>18</v>
      </c>
      <c r="C24" s="175" t="s">
        <v>11</v>
      </c>
      <c r="D24" s="63" t="s">
        <v>15</v>
      </c>
      <c r="E24" s="43" t="s">
        <v>10</v>
      </c>
      <c r="F24" s="43">
        <v>7.9</v>
      </c>
      <c r="G24" s="176">
        <v>5.9</v>
      </c>
      <c r="H24" s="176">
        <v>2.1</v>
      </c>
      <c r="I24" s="134">
        <v>74.68354430379746</v>
      </c>
      <c r="J24" s="134">
        <f t="shared" si="0"/>
        <v>36.875</v>
      </c>
      <c r="K24" s="43">
        <v>160</v>
      </c>
      <c r="L24" s="43">
        <v>2</v>
      </c>
      <c r="M24" s="176">
        <v>5</v>
      </c>
      <c r="N24" s="177">
        <v>8.7</v>
      </c>
    </row>
    <row r="25" ht="16.5" thickTop="1"/>
  </sheetData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rightToLeft="1" workbookViewId="0" topLeftCell="A1">
      <selection activeCell="B1" sqref="B1"/>
    </sheetView>
  </sheetViews>
  <sheetFormatPr defaultColWidth="9.00390625" defaultRowHeight="15.75"/>
  <cols>
    <col min="1" max="1" width="3.75390625" style="8" customWidth="1"/>
    <col min="2" max="2" width="2.00390625" style="8" customWidth="1"/>
    <col min="3" max="3" width="8.625" style="8" customWidth="1"/>
    <col min="4" max="4" width="9.00390625" style="8" customWidth="1"/>
    <col min="5" max="5" width="6.75390625" style="8" customWidth="1"/>
    <col min="6" max="6" width="6.50390625" style="72" customWidth="1"/>
    <col min="7" max="7" width="2.875" style="73" customWidth="1"/>
    <col min="8" max="8" width="6.50390625" style="72" customWidth="1"/>
    <col min="9" max="9" width="2.875" style="73" customWidth="1"/>
    <col min="10" max="10" width="6.50390625" style="72" customWidth="1"/>
    <col min="11" max="11" width="2.875" style="73" customWidth="1"/>
    <col min="12" max="12" width="6.50390625" style="72" customWidth="1"/>
    <col min="13" max="13" width="2.875" style="73" customWidth="1"/>
    <col min="14" max="14" width="6.50390625" style="72" customWidth="1"/>
    <col min="15" max="15" width="2.875" style="73" customWidth="1"/>
    <col min="16" max="16" width="6.50390625" style="72" customWidth="1"/>
    <col min="17" max="17" width="2.875" style="73" customWidth="1"/>
    <col min="18" max="18" width="6.50390625" style="72" customWidth="1"/>
    <col min="19" max="19" width="2.875" style="73" customWidth="1"/>
    <col min="20" max="21" width="9.00390625" style="73" customWidth="1"/>
    <col min="22" max="32" width="9.00390625" style="8" customWidth="1"/>
  </cols>
  <sheetData>
    <row r="1" spans="3:19" ht="18.75">
      <c r="C1" s="6" t="s">
        <v>29</v>
      </c>
      <c r="S1" s="76" t="s">
        <v>58</v>
      </c>
    </row>
    <row r="2" ht="18.75">
      <c r="C2" s="7" t="s">
        <v>86</v>
      </c>
    </row>
    <row r="3" spans="3:18" ht="19.5" thickBot="1">
      <c r="C3" s="69" t="s">
        <v>55</v>
      </c>
      <c r="R3" s="87"/>
    </row>
    <row r="4" spans="1:19" ht="15.75">
      <c r="A4" s="9"/>
      <c r="B4" s="9"/>
      <c r="C4" s="52"/>
      <c r="D4" s="22"/>
      <c r="E4" s="22"/>
      <c r="F4" s="79"/>
      <c r="G4" s="80"/>
      <c r="H4" s="79"/>
      <c r="I4" s="80" t="s">
        <v>63</v>
      </c>
      <c r="J4" s="79"/>
      <c r="K4" s="80"/>
      <c r="L4" s="79"/>
      <c r="M4" s="80"/>
      <c r="N4" s="79"/>
      <c r="O4" s="80"/>
      <c r="P4" s="79"/>
      <c r="Q4" s="89"/>
      <c r="R4" s="59"/>
      <c r="S4" s="81"/>
    </row>
    <row r="5" spans="1:32" s="71" customFormat="1" ht="48" thickBot="1">
      <c r="A5" s="9"/>
      <c r="B5" s="9"/>
      <c r="C5" s="56" t="s">
        <v>0</v>
      </c>
      <c r="D5" s="27" t="s">
        <v>1</v>
      </c>
      <c r="E5" s="27" t="s">
        <v>20</v>
      </c>
      <c r="F5" s="82" t="s">
        <v>56</v>
      </c>
      <c r="G5" s="83"/>
      <c r="H5" s="82" t="s">
        <v>52</v>
      </c>
      <c r="I5" s="83"/>
      <c r="J5" s="82" t="s">
        <v>53</v>
      </c>
      <c r="K5" s="83"/>
      <c r="L5" s="82" t="s">
        <v>54</v>
      </c>
      <c r="M5" s="83"/>
      <c r="N5" s="82" t="s">
        <v>57</v>
      </c>
      <c r="O5" s="83"/>
      <c r="P5" s="82" t="s">
        <v>25</v>
      </c>
      <c r="Q5" s="88"/>
      <c r="R5" s="90" t="s">
        <v>61</v>
      </c>
      <c r="S5" s="84"/>
      <c r="T5" s="72"/>
      <c r="U5" s="72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19" ht="15.75">
      <c r="A6" s="8">
        <v>1</v>
      </c>
      <c r="C6" s="38" t="s">
        <v>8</v>
      </c>
      <c r="D6" s="18" t="s">
        <v>12</v>
      </c>
      <c r="E6" s="4" t="s">
        <v>9</v>
      </c>
      <c r="F6" s="77">
        <v>10</v>
      </c>
      <c r="G6" s="78"/>
      <c r="H6" s="77">
        <v>61</v>
      </c>
      <c r="I6" s="78"/>
      <c r="J6" s="77">
        <v>0</v>
      </c>
      <c r="K6" s="78"/>
      <c r="L6" s="77">
        <v>7</v>
      </c>
      <c r="M6" s="78"/>
      <c r="N6" s="77">
        <v>74</v>
      </c>
      <c r="O6" s="78"/>
      <c r="P6" s="77">
        <v>6</v>
      </c>
      <c r="Q6" s="78"/>
      <c r="R6" s="91">
        <v>8.8</v>
      </c>
      <c r="S6" s="92"/>
    </row>
    <row r="7" spans="1:19" ht="16.5" thickBot="1">
      <c r="A7" s="8">
        <v>2</v>
      </c>
      <c r="C7" s="1" t="s">
        <v>8</v>
      </c>
      <c r="D7" s="31" t="s">
        <v>12</v>
      </c>
      <c r="E7" s="11" t="s">
        <v>10</v>
      </c>
      <c r="F7" s="96">
        <v>21</v>
      </c>
      <c r="G7" s="97"/>
      <c r="H7" s="96">
        <v>61</v>
      </c>
      <c r="I7" s="97"/>
      <c r="J7" s="96">
        <v>2</v>
      </c>
      <c r="K7" s="97"/>
      <c r="L7" s="96">
        <v>9</v>
      </c>
      <c r="M7" s="97"/>
      <c r="N7" s="96">
        <v>81</v>
      </c>
      <c r="O7" s="97"/>
      <c r="P7" s="96">
        <v>0</v>
      </c>
      <c r="Q7" s="97"/>
      <c r="R7" s="93">
        <v>7.6</v>
      </c>
      <c r="S7" s="97"/>
    </row>
    <row r="8" spans="1:19" ht="16.5" thickTop="1">
      <c r="A8" s="8">
        <v>3</v>
      </c>
      <c r="C8" s="48">
        <v>7158</v>
      </c>
      <c r="D8" s="34" t="s">
        <v>13</v>
      </c>
      <c r="E8" s="35" t="s">
        <v>9</v>
      </c>
      <c r="F8" s="77">
        <v>38</v>
      </c>
      <c r="G8" s="78"/>
      <c r="H8" s="77">
        <v>47</v>
      </c>
      <c r="I8" s="78"/>
      <c r="J8" s="77">
        <v>3</v>
      </c>
      <c r="K8" s="78"/>
      <c r="L8" s="77">
        <v>6</v>
      </c>
      <c r="M8" s="78"/>
      <c r="N8" s="77">
        <v>71</v>
      </c>
      <c r="O8" s="78"/>
      <c r="P8" s="77">
        <v>2</v>
      </c>
      <c r="Q8" s="78"/>
      <c r="R8" s="94">
        <v>7.3</v>
      </c>
      <c r="S8" s="78"/>
    </row>
    <row r="9" spans="1:19" ht="16.5" thickBot="1">
      <c r="A9" s="8">
        <v>4</v>
      </c>
      <c r="C9" s="38">
        <v>7158</v>
      </c>
      <c r="D9" s="31" t="s">
        <v>13</v>
      </c>
      <c r="E9" s="11" t="s">
        <v>10</v>
      </c>
      <c r="F9" s="96">
        <v>34</v>
      </c>
      <c r="G9" s="97"/>
      <c r="H9" s="96">
        <v>59</v>
      </c>
      <c r="I9" s="97"/>
      <c r="J9" s="96">
        <v>0</v>
      </c>
      <c r="K9" s="97"/>
      <c r="L9" s="96">
        <v>11</v>
      </c>
      <c r="M9" s="97"/>
      <c r="N9" s="96">
        <v>75</v>
      </c>
      <c r="O9" s="97"/>
      <c r="P9" s="96">
        <v>2</v>
      </c>
      <c r="Q9" s="97"/>
      <c r="R9" s="93">
        <v>8.9</v>
      </c>
      <c r="S9" s="97"/>
    </row>
    <row r="10" spans="1:19" ht="16.5" thickTop="1">
      <c r="A10" s="8">
        <v>5</v>
      </c>
      <c r="C10" s="48">
        <v>7184</v>
      </c>
      <c r="D10" s="34" t="s">
        <v>13</v>
      </c>
      <c r="E10" s="35" t="s">
        <v>9</v>
      </c>
      <c r="F10" s="74">
        <v>19</v>
      </c>
      <c r="G10" s="75"/>
      <c r="H10" s="74">
        <v>69</v>
      </c>
      <c r="I10" s="75"/>
      <c r="J10" s="74">
        <v>1</v>
      </c>
      <c r="K10" s="75"/>
      <c r="L10" s="74">
        <v>2</v>
      </c>
      <c r="M10" s="75"/>
      <c r="N10" s="74">
        <v>77</v>
      </c>
      <c r="O10" s="75"/>
      <c r="P10" s="74">
        <v>5</v>
      </c>
      <c r="Q10" s="75"/>
      <c r="R10" s="94">
        <v>8.5</v>
      </c>
      <c r="S10" s="75"/>
    </row>
    <row r="11" spans="1:19" ht="16.5" thickBot="1">
      <c r="A11" s="8">
        <v>6</v>
      </c>
      <c r="C11" s="38">
        <v>7184</v>
      </c>
      <c r="D11" s="15" t="s">
        <v>13</v>
      </c>
      <c r="E11" s="16" t="s">
        <v>10</v>
      </c>
      <c r="F11" s="96">
        <v>36</v>
      </c>
      <c r="G11" s="97"/>
      <c r="H11" s="96">
        <v>43</v>
      </c>
      <c r="I11" s="97"/>
      <c r="J11" s="96">
        <v>0</v>
      </c>
      <c r="K11" s="97"/>
      <c r="L11" s="96">
        <v>11</v>
      </c>
      <c r="M11" s="97"/>
      <c r="N11" s="96">
        <v>68</v>
      </c>
      <c r="O11" s="97"/>
      <c r="P11" s="96">
        <v>0</v>
      </c>
      <c r="Q11" s="97"/>
      <c r="R11" s="93">
        <v>8.2</v>
      </c>
      <c r="S11" s="97"/>
    </row>
    <row r="12" spans="1:19" ht="16.5" thickTop="1">
      <c r="A12" s="8">
        <v>7</v>
      </c>
      <c r="C12" s="48">
        <v>7187</v>
      </c>
      <c r="D12" s="34" t="s">
        <v>13</v>
      </c>
      <c r="E12" s="35" t="s">
        <v>9</v>
      </c>
      <c r="F12" s="74">
        <v>43</v>
      </c>
      <c r="G12" s="75"/>
      <c r="H12" s="74">
        <v>47</v>
      </c>
      <c r="I12" s="75"/>
      <c r="J12" s="74">
        <v>3</v>
      </c>
      <c r="K12" s="75"/>
      <c r="L12" s="74">
        <v>3</v>
      </c>
      <c r="M12" s="75"/>
      <c r="N12" s="74">
        <v>78</v>
      </c>
      <c r="O12" s="75"/>
      <c r="P12" s="74">
        <v>0</v>
      </c>
      <c r="Q12" s="75"/>
      <c r="R12" s="94">
        <v>7.7</v>
      </c>
      <c r="S12" s="75"/>
    </row>
    <row r="13" spans="1:19" ht="16.5" thickBot="1">
      <c r="A13" s="8">
        <v>8</v>
      </c>
      <c r="C13" s="38">
        <v>7187</v>
      </c>
      <c r="D13" s="15" t="s">
        <v>13</v>
      </c>
      <c r="E13" s="16" t="s">
        <v>10</v>
      </c>
      <c r="F13" s="96">
        <v>14</v>
      </c>
      <c r="G13" s="97"/>
      <c r="H13" s="96">
        <v>68</v>
      </c>
      <c r="I13" s="97"/>
      <c r="J13" s="96">
        <v>2</v>
      </c>
      <c r="K13" s="97"/>
      <c r="L13" s="96">
        <v>2</v>
      </c>
      <c r="M13" s="97"/>
      <c r="N13" s="96">
        <v>84</v>
      </c>
      <c r="O13" s="97"/>
      <c r="P13" s="96">
        <v>3</v>
      </c>
      <c r="Q13" s="97"/>
      <c r="R13" s="93">
        <v>7.9</v>
      </c>
      <c r="S13" s="97"/>
    </row>
    <row r="14" spans="1:19" ht="16.5" thickTop="1">
      <c r="A14" s="8">
        <v>9</v>
      </c>
      <c r="C14" s="48">
        <v>7182</v>
      </c>
      <c r="D14" s="34" t="s">
        <v>13</v>
      </c>
      <c r="E14" s="35" t="s">
        <v>9</v>
      </c>
      <c r="F14" s="74">
        <v>18</v>
      </c>
      <c r="G14" s="75"/>
      <c r="H14" s="74">
        <v>57</v>
      </c>
      <c r="I14" s="75"/>
      <c r="J14" s="74">
        <v>4</v>
      </c>
      <c r="K14" s="75"/>
      <c r="L14" s="74">
        <v>2</v>
      </c>
      <c r="M14" s="75"/>
      <c r="N14" s="74">
        <v>84</v>
      </c>
      <c r="O14" s="75"/>
      <c r="P14" s="74">
        <v>4</v>
      </c>
      <c r="Q14" s="75"/>
      <c r="R14" s="94">
        <v>7.7</v>
      </c>
      <c r="S14" s="75"/>
    </row>
    <row r="15" spans="1:19" ht="16.5" thickBot="1">
      <c r="A15" s="8">
        <v>10</v>
      </c>
      <c r="C15" s="38">
        <v>7182</v>
      </c>
      <c r="D15" s="15" t="s">
        <v>13</v>
      </c>
      <c r="E15" s="16" t="s">
        <v>10</v>
      </c>
      <c r="F15" s="96">
        <v>19</v>
      </c>
      <c r="G15" s="97"/>
      <c r="H15" s="96">
        <v>60</v>
      </c>
      <c r="I15" s="97"/>
      <c r="J15" s="96">
        <v>2</v>
      </c>
      <c r="K15" s="97"/>
      <c r="L15" s="96">
        <v>0</v>
      </c>
      <c r="M15" s="97"/>
      <c r="N15" s="96">
        <v>80</v>
      </c>
      <c r="O15" s="97"/>
      <c r="P15" s="96">
        <v>0</v>
      </c>
      <c r="Q15" s="97"/>
      <c r="R15" s="93">
        <v>8</v>
      </c>
      <c r="S15" s="97"/>
    </row>
    <row r="16" spans="1:19" ht="16.5" thickTop="1">
      <c r="A16" s="8">
        <v>11</v>
      </c>
      <c r="C16" s="48">
        <v>7200</v>
      </c>
      <c r="D16" s="34" t="s">
        <v>13</v>
      </c>
      <c r="E16" s="35" t="s">
        <v>9</v>
      </c>
      <c r="F16" s="74">
        <v>4</v>
      </c>
      <c r="G16" s="75"/>
      <c r="H16" s="74">
        <v>33</v>
      </c>
      <c r="I16" s="75"/>
      <c r="J16" s="74">
        <v>2</v>
      </c>
      <c r="K16" s="75"/>
      <c r="L16" s="74">
        <v>4</v>
      </c>
      <c r="M16" s="75"/>
      <c r="N16" s="74">
        <v>65</v>
      </c>
      <c r="O16" s="75"/>
      <c r="P16" s="74">
        <v>2</v>
      </c>
      <c r="Q16" s="75"/>
      <c r="R16" s="94">
        <v>8.7</v>
      </c>
      <c r="S16" s="75"/>
    </row>
    <row r="17" spans="1:19" ht="16.5" thickBot="1">
      <c r="A17" s="8">
        <v>12</v>
      </c>
      <c r="C17" s="38">
        <v>7200</v>
      </c>
      <c r="D17" s="15" t="s">
        <v>13</v>
      </c>
      <c r="E17" s="16" t="s">
        <v>10</v>
      </c>
      <c r="F17" s="96">
        <v>7</v>
      </c>
      <c r="G17" s="97"/>
      <c r="H17" s="96">
        <v>53</v>
      </c>
      <c r="I17" s="97"/>
      <c r="J17" s="96">
        <v>6</v>
      </c>
      <c r="K17" s="97"/>
      <c r="L17" s="96">
        <v>9</v>
      </c>
      <c r="M17" s="97"/>
      <c r="N17" s="96">
        <v>58</v>
      </c>
      <c r="O17" s="97"/>
      <c r="P17" s="96">
        <v>1</v>
      </c>
      <c r="Q17" s="97"/>
      <c r="R17" s="93">
        <v>8.1</v>
      </c>
      <c r="S17" s="97"/>
    </row>
    <row r="18" spans="1:19" ht="16.5" thickTop="1">
      <c r="A18" s="8">
        <v>13</v>
      </c>
      <c r="C18" s="48">
        <v>7810</v>
      </c>
      <c r="D18" s="34" t="s">
        <v>13</v>
      </c>
      <c r="E18" s="35" t="s">
        <v>9</v>
      </c>
      <c r="F18" s="74">
        <v>9</v>
      </c>
      <c r="G18" s="75"/>
      <c r="H18" s="74">
        <v>31</v>
      </c>
      <c r="I18" s="75"/>
      <c r="J18" s="74">
        <v>6</v>
      </c>
      <c r="K18" s="75"/>
      <c r="L18" s="74">
        <v>0</v>
      </c>
      <c r="M18" s="75"/>
      <c r="N18" s="74">
        <v>0</v>
      </c>
      <c r="O18" s="75"/>
      <c r="P18" s="74">
        <v>0</v>
      </c>
      <c r="Q18" s="75"/>
      <c r="R18" s="94">
        <v>9.2</v>
      </c>
      <c r="S18" s="75"/>
    </row>
    <row r="19" spans="1:19" ht="16.5" thickBot="1">
      <c r="A19" s="8">
        <v>14</v>
      </c>
      <c r="C19" s="38">
        <v>7810</v>
      </c>
      <c r="D19" s="15" t="s">
        <v>13</v>
      </c>
      <c r="E19" s="16" t="s">
        <v>10</v>
      </c>
      <c r="F19" s="96">
        <v>17</v>
      </c>
      <c r="G19" s="97"/>
      <c r="H19" s="96">
        <v>51</v>
      </c>
      <c r="I19" s="97"/>
      <c r="J19" s="96">
        <v>3</v>
      </c>
      <c r="K19" s="97"/>
      <c r="L19" s="96">
        <v>0</v>
      </c>
      <c r="M19" s="97"/>
      <c r="N19" s="96">
        <v>6</v>
      </c>
      <c r="O19" s="97"/>
      <c r="P19" s="96">
        <v>0</v>
      </c>
      <c r="Q19" s="97"/>
      <c r="R19" s="93">
        <v>9.2</v>
      </c>
      <c r="S19" s="97"/>
    </row>
    <row r="20" spans="1:19" ht="16.5" thickTop="1">
      <c r="A20" s="8">
        <v>15</v>
      </c>
      <c r="C20" s="48">
        <v>7180</v>
      </c>
      <c r="D20" s="34" t="s">
        <v>14</v>
      </c>
      <c r="E20" s="35" t="s">
        <v>9</v>
      </c>
      <c r="F20" s="74">
        <v>15</v>
      </c>
      <c r="G20" s="75"/>
      <c r="H20" s="74">
        <v>51</v>
      </c>
      <c r="I20" s="75"/>
      <c r="J20" s="74">
        <v>4</v>
      </c>
      <c r="K20" s="75"/>
      <c r="L20" s="74">
        <v>5</v>
      </c>
      <c r="M20" s="75"/>
      <c r="N20" s="74">
        <v>79</v>
      </c>
      <c r="O20" s="75"/>
      <c r="P20" s="74">
        <v>3</v>
      </c>
      <c r="Q20" s="75"/>
      <c r="R20" s="94">
        <v>8.1</v>
      </c>
      <c r="S20" s="75"/>
    </row>
    <row r="21" spans="1:19" ht="16.5" thickBot="1">
      <c r="A21" s="8">
        <v>16</v>
      </c>
      <c r="C21" s="38">
        <v>7180</v>
      </c>
      <c r="D21" s="15" t="s">
        <v>14</v>
      </c>
      <c r="E21" s="16" t="s">
        <v>10</v>
      </c>
      <c r="F21" s="96">
        <v>3</v>
      </c>
      <c r="G21" s="97"/>
      <c r="H21" s="96">
        <v>65</v>
      </c>
      <c r="I21" s="97"/>
      <c r="J21" s="96">
        <v>2</v>
      </c>
      <c r="K21" s="97"/>
      <c r="L21" s="96">
        <v>10</v>
      </c>
      <c r="M21" s="97"/>
      <c r="N21" s="96">
        <v>65</v>
      </c>
      <c r="O21" s="97"/>
      <c r="P21" s="96">
        <v>0</v>
      </c>
      <c r="Q21" s="97"/>
      <c r="R21" s="93">
        <v>8.1</v>
      </c>
      <c r="S21" s="97"/>
    </row>
    <row r="22" spans="1:19" ht="16.5" thickTop="1">
      <c r="A22" s="8">
        <v>17</v>
      </c>
      <c r="C22" s="48" t="s">
        <v>11</v>
      </c>
      <c r="D22" s="34" t="s">
        <v>15</v>
      </c>
      <c r="E22" s="35" t="s">
        <v>9</v>
      </c>
      <c r="F22" s="74">
        <v>9</v>
      </c>
      <c r="G22" s="75"/>
      <c r="H22" s="74">
        <v>50</v>
      </c>
      <c r="I22" s="75"/>
      <c r="J22" s="74">
        <v>2</v>
      </c>
      <c r="K22" s="75"/>
      <c r="L22" s="74">
        <v>11</v>
      </c>
      <c r="M22" s="75"/>
      <c r="N22" s="74">
        <v>63</v>
      </c>
      <c r="O22" s="75"/>
      <c r="P22" s="74">
        <v>5</v>
      </c>
      <c r="Q22" s="75"/>
      <c r="R22" s="94">
        <v>6.1</v>
      </c>
      <c r="S22" s="75"/>
    </row>
    <row r="23" spans="1:19" ht="15.75">
      <c r="A23" s="8">
        <v>18</v>
      </c>
      <c r="C23" s="50" t="s">
        <v>11</v>
      </c>
      <c r="D23" s="15" t="s">
        <v>15</v>
      </c>
      <c r="E23" s="16" t="s">
        <v>10</v>
      </c>
      <c r="F23" s="74">
        <v>20</v>
      </c>
      <c r="G23" s="75"/>
      <c r="H23" s="74">
        <v>53</v>
      </c>
      <c r="I23" s="75"/>
      <c r="J23" s="74">
        <v>2</v>
      </c>
      <c r="K23" s="75"/>
      <c r="L23" s="74">
        <v>5</v>
      </c>
      <c r="M23" s="75"/>
      <c r="N23" s="74">
        <v>60</v>
      </c>
      <c r="O23" s="75"/>
      <c r="P23" s="74">
        <v>1</v>
      </c>
      <c r="Q23" s="75"/>
      <c r="R23" s="95">
        <v>8.7</v>
      </c>
      <c r="S23" s="75"/>
    </row>
  </sheetData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rightToLeft="1" workbookViewId="0" topLeftCell="A1">
      <selection activeCell="B1" sqref="B1"/>
    </sheetView>
  </sheetViews>
  <sheetFormatPr defaultColWidth="9.00390625" defaultRowHeight="15.75"/>
  <cols>
    <col min="1" max="1" width="3.375" style="8" customWidth="1"/>
    <col min="2" max="2" width="2.375" style="8" customWidth="1"/>
    <col min="3" max="3" width="9.00390625" style="10" customWidth="1"/>
    <col min="4" max="4" width="7.875" style="8" customWidth="1"/>
    <col min="5" max="5" width="9.00390625" style="8" customWidth="1"/>
    <col min="6" max="6" width="9.00390625" style="9" customWidth="1"/>
    <col min="7" max="12" width="7.875" style="9" customWidth="1"/>
    <col min="13" max="27" width="9.00390625" style="8" customWidth="1"/>
  </cols>
  <sheetData>
    <row r="1" spans="3:12" ht="18.75">
      <c r="C1" s="6" t="s">
        <v>29</v>
      </c>
      <c r="L1" s="45" t="s">
        <v>31</v>
      </c>
    </row>
    <row r="2" ht="18.75">
      <c r="C2" s="7" t="s">
        <v>86</v>
      </c>
    </row>
    <row r="3" ht="19.5" thickBot="1">
      <c r="C3" s="69" t="s">
        <v>45</v>
      </c>
    </row>
    <row r="4" spans="3:12" s="9" customFormat="1" ht="15.75">
      <c r="C4" s="52"/>
      <c r="D4" s="22"/>
      <c r="E4" s="22"/>
      <c r="F4" s="22" t="s">
        <v>17</v>
      </c>
      <c r="G4" s="53"/>
      <c r="H4" s="54" t="s">
        <v>44</v>
      </c>
      <c r="I4" s="54"/>
      <c r="J4" s="54"/>
      <c r="K4" s="54"/>
      <c r="L4" s="55"/>
    </row>
    <row r="5" spans="3:12" s="9" customFormat="1" ht="16.5" thickBot="1">
      <c r="C5" s="56" t="s">
        <v>0</v>
      </c>
      <c r="D5" s="27" t="s">
        <v>1</v>
      </c>
      <c r="E5" s="27" t="s">
        <v>20</v>
      </c>
      <c r="F5" s="27" t="s">
        <v>43</v>
      </c>
      <c r="G5" s="28" t="s">
        <v>6</v>
      </c>
      <c r="H5" s="29" t="s">
        <v>25</v>
      </c>
      <c r="I5" s="57" t="s">
        <v>26</v>
      </c>
      <c r="J5" s="57" t="s">
        <v>27</v>
      </c>
      <c r="K5" s="57" t="s">
        <v>28</v>
      </c>
      <c r="L5" s="58" t="s">
        <v>7</v>
      </c>
    </row>
    <row r="6" spans="1:12" ht="15.75">
      <c r="A6" s="8">
        <v>1</v>
      </c>
      <c r="C6" s="38" t="s">
        <v>8</v>
      </c>
      <c r="D6" s="18" t="s">
        <v>12</v>
      </c>
      <c r="E6" s="4" t="s">
        <v>9</v>
      </c>
      <c r="F6" s="19">
        <v>1.7</v>
      </c>
      <c r="G6" s="51">
        <v>47.9</v>
      </c>
      <c r="H6" s="51">
        <v>6.6</v>
      </c>
      <c r="I6" s="51">
        <v>0</v>
      </c>
      <c r="J6" s="51">
        <v>1.3</v>
      </c>
      <c r="K6" s="51">
        <v>37.7</v>
      </c>
      <c r="L6" s="51">
        <v>6.5</v>
      </c>
    </row>
    <row r="7" spans="1:12" ht="16.5" thickBot="1">
      <c r="A7" s="8">
        <v>2</v>
      </c>
      <c r="C7" s="1" t="s">
        <v>8</v>
      </c>
      <c r="D7" s="31" t="s">
        <v>12</v>
      </c>
      <c r="E7" s="11" t="s">
        <v>10</v>
      </c>
      <c r="F7" s="32">
        <v>1.6</v>
      </c>
      <c r="G7" s="46">
        <v>48.8</v>
      </c>
      <c r="H7" s="46">
        <v>0.5</v>
      </c>
      <c r="I7" s="46">
        <v>0</v>
      </c>
      <c r="J7" s="46">
        <v>8.6</v>
      </c>
      <c r="K7" s="46">
        <v>15.9</v>
      </c>
      <c r="L7" s="46">
        <v>26.2</v>
      </c>
    </row>
    <row r="8" spans="1:12" ht="16.5" thickTop="1">
      <c r="A8" s="8">
        <v>3</v>
      </c>
      <c r="C8" s="48">
        <v>7158</v>
      </c>
      <c r="D8" s="34" t="s">
        <v>13</v>
      </c>
      <c r="E8" s="35" t="s">
        <v>9</v>
      </c>
      <c r="F8" s="36">
        <v>1</v>
      </c>
      <c r="G8" s="49">
        <v>68.7</v>
      </c>
      <c r="H8" s="49">
        <v>1.9</v>
      </c>
      <c r="I8" s="49">
        <v>0</v>
      </c>
      <c r="J8" s="49">
        <v>0</v>
      </c>
      <c r="K8" s="49">
        <v>8.8</v>
      </c>
      <c r="L8" s="49">
        <v>20.6</v>
      </c>
    </row>
    <row r="9" spans="1:12" ht="16.5" thickBot="1">
      <c r="A9" s="8">
        <v>4</v>
      </c>
      <c r="C9" s="38">
        <v>7158</v>
      </c>
      <c r="D9" s="31" t="s">
        <v>13</v>
      </c>
      <c r="E9" s="11" t="s">
        <v>10</v>
      </c>
      <c r="F9" s="32">
        <v>0.8</v>
      </c>
      <c r="G9" s="46">
        <v>68.7</v>
      </c>
      <c r="H9" s="46">
        <v>1.8</v>
      </c>
      <c r="I9" s="46">
        <v>0</v>
      </c>
      <c r="J9" s="46">
        <v>0</v>
      </c>
      <c r="K9" s="46">
        <v>10.9</v>
      </c>
      <c r="L9" s="46">
        <v>18.6</v>
      </c>
    </row>
    <row r="10" spans="1:12" ht="16.5" thickTop="1">
      <c r="A10" s="8">
        <v>5</v>
      </c>
      <c r="C10" s="48">
        <v>7184</v>
      </c>
      <c r="D10" s="34" t="s">
        <v>13</v>
      </c>
      <c r="E10" s="35" t="s">
        <v>9</v>
      </c>
      <c r="F10" s="36">
        <v>1.2</v>
      </c>
      <c r="G10" s="49">
        <v>65.3</v>
      </c>
      <c r="H10" s="49">
        <v>3</v>
      </c>
      <c r="I10" s="49">
        <v>0</v>
      </c>
      <c r="J10" s="49">
        <v>2</v>
      </c>
      <c r="K10" s="49">
        <v>16.8</v>
      </c>
      <c r="L10" s="49">
        <v>12.9</v>
      </c>
    </row>
    <row r="11" spans="1:12" ht="16.5" thickBot="1">
      <c r="A11" s="8">
        <v>6</v>
      </c>
      <c r="C11" s="38">
        <v>7184</v>
      </c>
      <c r="D11" s="15" t="s">
        <v>13</v>
      </c>
      <c r="E11" s="16" t="s">
        <v>10</v>
      </c>
      <c r="F11" s="17">
        <v>1</v>
      </c>
      <c r="G11" s="47">
        <v>54.2</v>
      </c>
      <c r="H11" s="47">
        <v>0</v>
      </c>
      <c r="I11" s="47">
        <v>0</v>
      </c>
      <c r="J11" s="47">
        <v>0</v>
      </c>
      <c r="K11" s="47">
        <v>9.5</v>
      </c>
      <c r="L11" s="47">
        <v>36.3</v>
      </c>
    </row>
    <row r="12" spans="1:12" ht="16.5" thickTop="1">
      <c r="A12" s="8">
        <v>7</v>
      </c>
      <c r="C12" s="48">
        <v>7187</v>
      </c>
      <c r="D12" s="34" t="s">
        <v>13</v>
      </c>
      <c r="E12" s="35" t="s">
        <v>9</v>
      </c>
      <c r="F12" s="36">
        <v>1.3</v>
      </c>
      <c r="G12" s="49">
        <v>60.6</v>
      </c>
      <c r="H12" s="49">
        <v>0</v>
      </c>
      <c r="I12" s="49">
        <v>0</v>
      </c>
      <c r="J12" s="49">
        <v>0</v>
      </c>
      <c r="K12" s="49">
        <v>21.2</v>
      </c>
      <c r="L12" s="49">
        <v>18.2</v>
      </c>
    </row>
    <row r="13" spans="1:12" ht="16.5" thickBot="1">
      <c r="A13" s="8">
        <v>8</v>
      </c>
      <c r="C13" s="38">
        <v>7187</v>
      </c>
      <c r="D13" s="15" t="s">
        <v>13</v>
      </c>
      <c r="E13" s="16" t="s">
        <v>10</v>
      </c>
      <c r="F13" s="17">
        <v>1.6</v>
      </c>
      <c r="G13" s="47">
        <v>53</v>
      </c>
      <c r="H13" s="47">
        <v>2.9</v>
      </c>
      <c r="I13" s="47">
        <v>0</v>
      </c>
      <c r="J13" s="47">
        <v>0</v>
      </c>
      <c r="K13" s="47">
        <v>12.5</v>
      </c>
      <c r="L13" s="47">
        <v>31.6</v>
      </c>
    </row>
    <row r="14" spans="1:12" ht="16.5" thickTop="1">
      <c r="A14" s="8">
        <v>9</v>
      </c>
      <c r="C14" s="48">
        <v>7182</v>
      </c>
      <c r="D14" s="34" t="s">
        <v>13</v>
      </c>
      <c r="E14" s="35" t="s">
        <v>9</v>
      </c>
      <c r="F14" s="36">
        <v>1.8</v>
      </c>
      <c r="G14" s="49">
        <v>30.2</v>
      </c>
      <c r="H14" s="49">
        <v>3.1</v>
      </c>
      <c r="I14" s="49">
        <v>43.9</v>
      </c>
      <c r="J14" s="49">
        <v>0</v>
      </c>
      <c r="K14" s="49">
        <v>11.2</v>
      </c>
      <c r="L14" s="49">
        <v>11.6</v>
      </c>
    </row>
    <row r="15" spans="1:12" ht="16.5" thickBot="1">
      <c r="A15" s="8">
        <v>10</v>
      </c>
      <c r="C15" s="38">
        <v>7182</v>
      </c>
      <c r="D15" s="15" t="s">
        <v>13</v>
      </c>
      <c r="E15" s="16" t="s">
        <v>10</v>
      </c>
      <c r="F15" s="17">
        <v>2.4</v>
      </c>
      <c r="G15" s="47">
        <v>33.9</v>
      </c>
      <c r="H15" s="47">
        <v>0.5</v>
      </c>
      <c r="I15" s="47">
        <v>44</v>
      </c>
      <c r="J15" s="47">
        <v>0</v>
      </c>
      <c r="K15" s="47">
        <v>5.5</v>
      </c>
      <c r="L15" s="47">
        <v>16.1</v>
      </c>
    </row>
    <row r="16" spans="1:12" ht="16.5" thickTop="1">
      <c r="A16" s="8">
        <v>11</v>
      </c>
      <c r="C16" s="48">
        <v>7200</v>
      </c>
      <c r="D16" s="34" t="s">
        <v>13</v>
      </c>
      <c r="E16" s="35" t="s">
        <v>9</v>
      </c>
      <c r="F16" s="36">
        <v>2.6</v>
      </c>
      <c r="G16" s="49">
        <v>20</v>
      </c>
      <c r="H16" s="49">
        <v>0.8</v>
      </c>
      <c r="I16" s="49">
        <v>20.8</v>
      </c>
      <c r="J16" s="49">
        <v>3.6</v>
      </c>
      <c r="K16" s="49">
        <v>15.7</v>
      </c>
      <c r="L16" s="49">
        <v>39.1</v>
      </c>
    </row>
    <row r="17" spans="1:12" ht="16.5" thickBot="1">
      <c r="A17" s="8">
        <v>12</v>
      </c>
      <c r="C17" s="38">
        <v>7200</v>
      </c>
      <c r="D17" s="15" t="s">
        <v>13</v>
      </c>
      <c r="E17" s="16" t="s">
        <v>10</v>
      </c>
      <c r="F17" s="17">
        <v>2.5</v>
      </c>
      <c r="G17" s="47">
        <v>15.1</v>
      </c>
      <c r="H17" s="47">
        <v>1</v>
      </c>
      <c r="I17" s="47">
        <v>58</v>
      </c>
      <c r="J17" s="47">
        <v>0</v>
      </c>
      <c r="K17" s="47">
        <v>6.1</v>
      </c>
      <c r="L17" s="47">
        <v>19.8</v>
      </c>
    </row>
    <row r="18" spans="1:12" ht="16.5" thickTop="1">
      <c r="A18" s="8">
        <v>13</v>
      </c>
      <c r="C18" s="48">
        <v>7810</v>
      </c>
      <c r="D18" s="34" t="s">
        <v>13</v>
      </c>
      <c r="E18" s="35" t="s">
        <v>9</v>
      </c>
      <c r="F18" s="36">
        <v>1.7</v>
      </c>
      <c r="G18" s="49">
        <v>34</v>
      </c>
      <c r="H18" s="49">
        <v>0</v>
      </c>
      <c r="I18" s="49">
        <v>18.7</v>
      </c>
      <c r="J18" s="49">
        <v>6.6</v>
      </c>
      <c r="K18" s="49">
        <v>32.5</v>
      </c>
      <c r="L18" s="49">
        <v>8.199999999999989</v>
      </c>
    </row>
    <row r="19" spans="1:12" ht="16.5" thickBot="1">
      <c r="A19" s="8">
        <v>14</v>
      </c>
      <c r="C19" s="38">
        <v>7810</v>
      </c>
      <c r="D19" s="15" t="s">
        <v>13</v>
      </c>
      <c r="E19" s="16" t="s">
        <v>10</v>
      </c>
      <c r="F19" s="17">
        <v>1.7</v>
      </c>
      <c r="G19" s="47">
        <v>43.1</v>
      </c>
      <c r="H19" s="47">
        <v>0.5</v>
      </c>
      <c r="I19" s="47">
        <v>20</v>
      </c>
      <c r="J19" s="47">
        <v>6.5</v>
      </c>
      <c r="K19" s="47">
        <v>15.7</v>
      </c>
      <c r="L19" s="47">
        <v>14.2</v>
      </c>
    </row>
    <row r="20" spans="1:12" ht="16.5" thickTop="1">
      <c r="A20" s="8">
        <v>15</v>
      </c>
      <c r="C20" s="48">
        <v>7180</v>
      </c>
      <c r="D20" s="34" t="s">
        <v>14</v>
      </c>
      <c r="E20" s="35" t="s">
        <v>9</v>
      </c>
      <c r="F20" s="36">
        <v>2</v>
      </c>
      <c r="G20" s="49">
        <v>41.9</v>
      </c>
      <c r="H20" s="49">
        <v>3.3</v>
      </c>
      <c r="I20" s="49">
        <v>37.8</v>
      </c>
      <c r="J20" s="49">
        <v>2.1</v>
      </c>
      <c r="K20" s="49">
        <v>6.1</v>
      </c>
      <c r="L20" s="49">
        <v>8.800000000000011</v>
      </c>
    </row>
    <row r="21" spans="1:12" ht="16.5" thickBot="1">
      <c r="A21" s="8">
        <v>16</v>
      </c>
      <c r="C21" s="38">
        <v>7180</v>
      </c>
      <c r="D21" s="15" t="s">
        <v>14</v>
      </c>
      <c r="E21" s="16" t="s">
        <v>10</v>
      </c>
      <c r="F21" s="17">
        <v>1.9</v>
      </c>
      <c r="G21" s="47">
        <v>42.6</v>
      </c>
      <c r="H21" s="47">
        <v>0</v>
      </c>
      <c r="I21" s="47">
        <v>32.1</v>
      </c>
      <c r="J21" s="47">
        <v>2</v>
      </c>
      <c r="K21" s="47">
        <v>0</v>
      </c>
      <c r="L21" s="47">
        <v>23.3</v>
      </c>
    </row>
    <row r="22" spans="1:12" ht="16.5" thickTop="1">
      <c r="A22" s="8">
        <v>17</v>
      </c>
      <c r="C22" s="48" t="s">
        <v>11</v>
      </c>
      <c r="D22" s="34" t="s">
        <v>15</v>
      </c>
      <c r="E22" s="35" t="s">
        <v>9</v>
      </c>
      <c r="F22" s="36">
        <v>2</v>
      </c>
      <c r="G22" s="49">
        <v>29.5</v>
      </c>
      <c r="H22" s="49">
        <v>5.3</v>
      </c>
      <c r="I22" s="49">
        <v>14</v>
      </c>
      <c r="J22" s="49">
        <v>7</v>
      </c>
      <c r="K22" s="49">
        <v>29.8</v>
      </c>
      <c r="L22" s="49">
        <v>14.4</v>
      </c>
    </row>
    <row r="23" spans="1:12" ht="15.75">
      <c r="A23" s="8">
        <v>18</v>
      </c>
      <c r="C23" s="50" t="s">
        <v>11</v>
      </c>
      <c r="D23" s="15" t="s">
        <v>15</v>
      </c>
      <c r="E23" s="16" t="s">
        <v>10</v>
      </c>
      <c r="F23" s="17">
        <v>2.1</v>
      </c>
      <c r="G23" s="47">
        <v>24.9</v>
      </c>
      <c r="H23" s="47">
        <v>1</v>
      </c>
      <c r="I23" s="47">
        <v>32.8</v>
      </c>
      <c r="J23" s="47">
        <v>0</v>
      </c>
      <c r="K23" s="47">
        <v>21.7</v>
      </c>
      <c r="L23" s="47">
        <v>19.6</v>
      </c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rightToLeft="1" workbookViewId="0" topLeftCell="A1">
      <selection activeCell="B1" sqref="B1"/>
    </sheetView>
  </sheetViews>
  <sheetFormatPr defaultColWidth="9.00390625" defaultRowHeight="15.75"/>
  <cols>
    <col min="1" max="1" width="3.75390625" style="8" customWidth="1"/>
    <col min="2" max="2" width="1.75390625" style="8" customWidth="1"/>
    <col min="3" max="5" width="9.00390625" style="8" customWidth="1"/>
    <col min="6" max="12" width="7.00390625" style="8" customWidth="1"/>
    <col min="13" max="25" width="9.00390625" style="8" customWidth="1"/>
  </cols>
  <sheetData>
    <row r="1" spans="3:12" ht="18.75">
      <c r="C1" s="6" t="s">
        <v>29</v>
      </c>
      <c r="L1" s="76" t="s">
        <v>66</v>
      </c>
    </row>
    <row r="2" ht="18.75">
      <c r="C2" s="6" t="s">
        <v>86</v>
      </c>
    </row>
    <row r="3" ht="19.5" thickBot="1">
      <c r="C3" s="69" t="s">
        <v>64</v>
      </c>
    </row>
    <row r="4" spans="2:13" ht="21.75" customHeight="1">
      <c r="B4" s="9"/>
      <c r="C4" s="52"/>
      <c r="D4" s="22"/>
      <c r="E4" s="22"/>
      <c r="F4" s="98" t="s">
        <v>17</v>
      </c>
      <c r="G4" s="99"/>
      <c r="H4" s="100"/>
      <c r="I4" s="101" t="s">
        <v>65</v>
      </c>
      <c r="J4" s="102"/>
      <c r="K4" s="102"/>
      <c r="L4" s="103"/>
      <c r="M4" s="104"/>
    </row>
    <row r="5" spans="2:13" ht="16.5" thickBot="1">
      <c r="B5" s="9"/>
      <c r="C5" s="56" t="s">
        <v>0</v>
      </c>
      <c r="D5" s="27" t="s">
        <v>1</v>
      </c>
      <c r="E5" s="27" t="s">
        <v>20</v>
      </c>
      <c r="F5" s="105" t="s">
        <v>32</v>
      </c>
      <c r="G5" s="106" t="s">
        <v>33</v>
      </c>
      <c r="H5" s="106" t="s">
        <v>34</v>
      </c>
      <c r="I5" s="106" t="s">
        <v>35</v>
      </c>
      <c r="J5" s="106" t="s">
        <v>36</v>
      </c>
      <c r="K5" s="106" t="s">
        <v>37</v>
      </c>
      <c r="L5" s="107" t="s">
        <v>38</v>
      </c>
      <c r="M5" s="104"/>
    </row>
    <row r="6" spans="1:13" ht="15.75">
      <c r="A6" s="8">
        <v>1</v>
      </c>
      <c r="C6" s="38" t="s">
        <v>8</v>
      </c>
      <c r="D6" s="18" t="s">
        <v>12</v>
      </c>
      <c r="E6" s="162" t="s">
        <v>9</v>
      </c>
      <c r="F6" s="108">
        <v>7.3</v>
      </c>
      <c r="G6" s="166">
        <v>8</v>
      </c>
      <c r="H6" s="108">
        <v>34</v>
      </c>
      <c r="I6" s="108">
        <v>16</v>
      </c>
      <c r="J6" s="108">
        <v>13</v>
      </c>
      <c r="K6" s="108">
        <v>22</v>
      </c>
      <c r="L6" s="108">
        <v>6</v>
      </c>
      <c r="M6" s="9"/>
    </row>
    <row r="7" spans="1:13" ht="16.5" thickBot="1">
      <c r="A7" s="8">
        <v>2</v>
      </c>
      <c r="C7" s="1" t="s">
        <v>8</v>
      </c>
      <c r="D7" s="31" t="s">
        <v>12</v>
      </c>
      <c r="E7" s="161" t="s">
        <v>10</v>
      </c>
      <c r="F7" s="43">
        <v>9.4</v>
      </c>
      <c r="G7" s="41">
        <v>3</v>
      </c>
      <c r="H7" s="43">
        <v>27</v>
      </c>
      <c r="I7" s="43">
        <v>17</v>
      </c>
      <c r="J7" s="43">
        <v>16</v>
      </c>
      <c r="K7" s="43">
        <v>27</v>
      </c>
      <c r="L7" s="43">
        <v>9</v>
      </c>
      <c r="M7" s="9"/>
    </row>
    <row r="8" spans="1:13" ht="16.5" thickTop="1">
      <c r="A8" s="8">
        <v>3</v>
      </c>
      <c r="C8" s="48">
        <v>7158</v>
      </c>
      <c r="D8" s="34" t="s">
        <v>13</v>
      </c>
      <c r="E8" s="163" t="s">
        <v>9</v>
      </c>
      <c r="F8" s="4">
        <v>10.8</v>
      </c>
      <c r="G8" s="167">
        <v>10</v>
      </c>
      <c r="H8" s="4">
        <v>22</v>
      </c>
      <c r="I8" s="4">
        <v>21</v>
      </c>
      <c r="J8" s="4">
        <v>13</v>
      </c>
      <c r="K8" s="4">
        <v>26</v>
      </c>
      <c r="L8" s="4">
        <v>9</v>
      </c>
      <c r="M8" s="9"/>
    </row>
    <row r="9" spans="1:13" ht="16.5" thickBot="1">
      <c r="A9" s="8">
        <v>4</v>
      </c>
      <c r="C9" s="38">
        <v>7158</v>
      </c>
      <c r="D9" s="31" t="s">
        <v>13</v>
      </c>
      <c r="E9" s="161" t="s">
        <v>10</v>
      </c>
      <c r="F9" s="43">
        <v>12.6</v>
      </c>
      <c r="G9" s="41">
        <v>3</v>
      </c>
      <c r="H9" s="43">
        <v>35</v>
      </c>
      <c r="I9" s="43">
        <v>15</v>
      </c>
      <c r="J9" s="43">
        <v>10</v>
      </c>
      <c r="K9" s="43">
        <v>31</v>
      </c>
      <c r="L9" s="43">
        <v>6</v>
      </c>
      <c r="M9" s="9"/>
    </row>
    <row r="10" spans="1:13" ht="16.5" thickTop="1">
      <c r="A10" s="8">
        <v>5</v>
      </c>
      <c r="C10" s="48">
        <v>7184</v>
      </c>
      <c r="D10" s="34" t="s">
        <v>13</v>
      </c>
      <c r="E10" s="163" t="s">
        <v>9</v>
      </c>
      <c r="F10" s="4">
        <v>7.6</v>
      </c>
      <c r="G10" s="167">
        <v>13</v>
      </c>
      <c r="H10" s="4">
        <v>25</v>
      </c>
      <c r="I10" s="4">
        <v>21</v>
      </c>
      <c r="J10" s="4">
        <v>7</v>
      </c>
      <c r="K10" s="4">
        <v>24</v>
      </c>
      <c r="L10" s="4">
        <v>10</v>
      </c>
      <c r="M10" s="9"/>
    </row>
    <row r="11" spans="1:13" ht="16.5" thickBot="1">
      <c r="A11" s="8">
        <v>6</v>
      </c>
      <c r="C11" s="38">
        <v>7184</v>
      </c>
      <c r="D11" s="15" t="s">
        <v>13</v>
      </c>
      <c r="E11" s="164" t="s">
        <v>10</v>
      </c>
      <c r="F11" s="43">
        <v>8.5</v>
      </c>
      <c r="G11" s="41">
        <v>8</v>
      </c>
      <c r="H11" s="43">
        <v>36</v>
      </c>
      <c r="I11" s="43">
        <v>15</v>
      </c>
      <c r="J11" s="43">
        <v>10</v>
      </c>
      <c r="K11" s="43">
        <v>23</v>
      </c>
      <c r="L11" s="43">
        <v>8</v>
      </c>
      <c r="M11" s="9"/>
    </row>
    <row r="12" spans="1:13" ht="16.5" thickTop="1">
      <c r="A12" s="8">
        <v>7</v>
      </c>
      <c r="C12" s="48">
        <v>7187</v>
      </c>
      <c r="D12" s="34" t="s">
        <v>13</v>
      </c>
      <c r="E12" s="163" t="s">
        <v>9</v>
      </c>
      <c r="F12" s="4">
        <v>10.6</v>
      </c>
      <c r="G12" s="167">
        <v>8</v>
      </c>
      <c r="H12" s="4">
        <v>23</v>
      </c>
      <c r="I12" s="4">
        <v>18</v>
      </c>
      <c r="J12" s="4">
        <v>12</v>
      </c>
      <c r="K12" s="4">
        <v>30</v>
      </c>
      <c r="L12" s="4">
        <v>9</v>
      </c>
      <c r="M12" s="9"/>
    </row>
    <row r="13" spans="1:13" ht="16.5" thickBot="1">
      <c r="A13" s="8">
        <v>8</v>
      </c>
      <c r="C13" s="38">
        <v>7187</v>
      </c>
      <c r="D13" s="15" t="s">
        <v>13</v>
      </c>
      <c r="E13" s="165" t="s">
        <v>10</v>
      </c>
      <c r="F13" s="43">
        <v>12.4</v>
      </c>
      <c r="G13" s="41">
        <v>4</v>
      </c>
      <c r="H13" s="43">
        <v>35</v>
      </c>
      <c r="I13" s="43">
        <v>9</v>
      </c>
      <c r="J13" s="43">
        <v>11</v>
      </c>
      <c r="K13" s="43">
        <v>30</v>
      </c>
      <c r="L13" s="43">
        <v>10</v>
      </c>
      <c r="M13" s="9"/>
    </row>
    <row r="14" spans="1:13" ht="16.5" thickTop="1">
      <c r="A14" s="8">
        <v>9</v>
      </c>
      <c r="C14" s="48">
        <v>7182</v>
      </c>
      <c r="D14" s="34" t="s">
        <v>13</v>
      </c>
      <c r="E14" s="162" t="s">
        <v>9</v>
      </c>
      <c r="F14" s="4">
        <v>9.7</v>
      </c>
      <c r="G14" s="167">
        <v>0</v>
      </c>
      <c r="H14" s="4">
        <v>22</v>
      </c>
      <c r="I14" s="4">
        <v>26</v>
      </c>
      <c r="J14" s="4">
        <v>12</v>
      </c>
      <c r="K14" s="4">
        <v>32</v>
      </c>
      <c r="L14" s="4">
        <v>8</v>
      </c>
      <c r="M14" s="9"/>
    </row>
    <row r="15" spans="1:13" ht="16.5" thickBot="1">
      <c r="A15" s="8">
        <v>10</v>
      </c>
      <c r="C15" s="38">
        <v>7182</v>
      </c>
      <c r="D15" s="15" t="s">
        <v>13</v>
      </c>
      <c r="E15" s="164" t="s">
        <v>10</v>
      </c>
      <c r="F15" s="43">
        <v>11</v>
      </c>
      <c r="G15" s="41">
        <v>9</v>
      </c>
      <c r="H15" s="43">
        <v>24</v>
      </c>
      <c r="I15" s="43">
        <v>20</v>
      </c>
      <c r="J15" s="43">
        <v>8</v>
      </c>
      <c r="K15" s="43">
        <v>30</v>
      </c>
      <c r="L15" s="43">
        <v>10</v>
      </c>
      <c r="M15" s="9"/>
    </row>
    <row r="16" spans="1:13" ht="16.5" thickTop="1">
      <c r="A16" s="8">
        <v>11</v>
      </c>
      <c r="C16" s="48">
        <v>7200</v>
      </c>
      <c r="D16" s="34" t="s">
        <v>13</v>
      </c>
      <c r="E16" s="163" t="s">
        <v>9</v>
      </c>
      <c r="F16" s="4">
        <v>9.9</v>
      </c>
      <c r="G16" s="167">
        <v>19</v>
      </c>
      <c r="H16" s="4">
        <v>35</v>
      </c>
      <c r="I16" s="4">
        <v>14</v>
      </c>
      <c r="J16" s="4">
        <v>6</v>
      </c>
      <c r="K16" s="4">
        <v>17</v>
      </c>
      <c r="L16" s="4">
        <v>9</v>
      </c>
      <c r="M16" s="9"/>
    </row>
    <row r="17" spans="1:13" ht="16.5" thickBot="1">
      <c r="A17" s="8">
        <v>12</v>
      </c>
      <c r="C17" s="38">
        <v>7200</v>
      </c>
      <c r="D17" s="15" t="s">
        <v>13</v>
      </c>
      <c r="E17" s="164" t="s">
        <v>10</v>
      </c>
      <c r="F17" s="43">
        <v>9.3</v>
      </c>
      <c r="G17" s="41">
        <v>17</v>
      </c>
      <c r="H17" s="43">
        <v>35</v>
      </c>
      <c r="I17" s="43">
        <v>7</v>
      </c>
      <c r="J17" s="43">
        <v>6</v>
      </c>
      <c r="K17" s="43">
        <v>22</v>
      </c>
      <c r="L17" s="43">
        <v>13</v>
      </c>
      <c r="M17" s="9"/>
    </row>
    <row r="18" spans="1:13" ht="16.5" thickTop="1">
      <c r="A18" s="8">
        <v>13</v>
      </c>
      <c r="C18" s="48">
        <v>7810</v>
      </c>
      <c r="D18" s="34" t="s">
        <v>13</v>
      </c>
      <c r="E18" s="163" t="s">
        <v>9</v>
      </c>
      <c r="F18" s="4">
        <v>6.8</v>
      </c>
      <c r="G18" s="167">
        <v>27</v>
      </c>
      <c r="H18" s="4">
        <v>32</v>
      </c>
      <c r="I18" s="4">
        <v>8</v>
      </c>
      <c r="J18" s="4">
        <v>5</v>
      </c>
      <c r="K18" s="4">
        <v>17</v>
      </c>
      <c r="L18" s="4">
        <v>11</v>
      </c>
      <c r="M18" s="9"/>
    </row>
    <row r="19" spans="1:13" ht="16.5" thickBot="1">
      <c r="A19" s="8">
        <v>14</v>
      </c>
      <c r="C19" s="38">
        <v>7810</v>
      </c>
      <c r="D19" s="15" t="s">
        <v>13</v>
      </c>
      <c r="E19" s="164" t="s">
        <v>10</v>
      </c>
      <c r="F19" s="43">
        <v>8.1</v>
      </c>
      <c r="G19" s="41">
        <v>28</v>
      </c>
      <c r="H19" s="43">
        <v>32</v>
      </c>
      <c r="I19" s="43">
        <v>3</v>
      </c>
      <c r="J19" s="43">
        <v>7</v>
      </c>
      <c r="K19" s="43">
        <v>20</v>
      </c>
      <c r="L19" s="43">
        <v>10</v>
      </c>
      <c r="M19" s="9"/>
    </row>
    <row r="20" spans="1:13" ht="16.5" thickTop="1">
      <c r="A20" s="8">
        <v>15</v>
      </c>
      <c r="C20" s="48">
        <v>7180</v>
      </c>
      <c r="D20" s="34" t="s">
        <v>14</v>
      </c>
      <c r="E20" s="163" t="s">
        <v>9</v>
      </c>
      <c r="F20" s="4">
        <v>10.1</v>
      </c>
      <c r="G20" s="167">
        <v>23</v>
      </c>
      <c r="H20" s="4">
        <v>30</v>
      </c>
      <c r="I20" s="4">
        <v>11</v>
      </c>
      <c r="J20" s="4">
        <v>12</v>
      </c>
      <c r="K20" s="4">
        <v>19</v>
      </c>
      <c r="L20" s="4">
        <v>5</v>
      </c>
      <c r="M20" s="9"/>
    </row>
    <row r="21" spans="1:13" ht="16.5" thickBot="1">
      <c r="A21" s="8">
        <v>16</v>
      </c>
      <c r="C21" s="38">
        <v>7180</v>
      </c>
      <c r="D21" s="15" t="s">
        <v>14</v>
      </c>
      <c r="E21" s="164" t="s">
        <v>10</v>
      </c>
      <c r="F21" s="43">
        <v>10.8</v>
      </c>
      <c r="G21" s="41">
        <v>21</v>
      </c>
      <c r="H21" s="43">
        <v>34</v>
      </c>
      <c r="I21" s="43">
        <v>9</v>
      </c>
      <c r="J21" s="43">
        <v>13</v>
      </c>
      <c r="K21" s="43">
        <v>18</v>
      </c>
      <c r="L21" s="43">
        <v>5</v>
      </c>
      <c r="M21" s="9"/>
    </row>
    <row r="22" spans="1:13" ht="16.5" thickTop="1">
      <c r="A22" s="8">
        <v>17</v>
      </c>
      <c r="C22" s="48" t="s">
        <v>11</v>
      </c>
      <c r="D22" s="34" t="s">
        <v>15</v>
      </c>
      <c r="E22" s="163" t="s">
        <v>9</v>
      </c>
      <c r="F22" s="4">
        <v>8.2</v>
      </c>
      <c r="G22" s="167">
        <v>31</v>
      </c>
      <c r="H22" s="4">
        <v>24</v>
      </c>
      <c r="I22" s="4">
        <v>8</v>
      </c>
      <c r="J22" s="4">
        <v>20</v>
      </c>
      <c r="K22" s="4">
        <v>11</v>
      </c>
      <c r="L22" s="4">
        <v>6</v>
      </c>
      <c r="M22" s="9"/>
    </row>
    <row r="23" spans="1:13" ht="15.75">
      <c r="A23" s="8">
        <v>18</v>
      </c>
      <c r="C23" s="50" t="s">
        <v>11</v>
      </c>
      <c r="D23" s="15" t="s">
        <v>15</v>
      </c>
      <c r="E23" s="164" t="s">
        <v>10</v>
      </c>
      <c r="F23" s="16">
        <v>8</v>
      </c>
      <c r="G23" s="168">
        <v>29</v>
      </c>
      <c r="H23" s="16">
        <v>25</v>
      </c>
      <c r="I23" s="16">
        <v>7</v>
      </c>
      <c r="J23" s="16">
        <v>19</v>
      </c>
      <c r="K23" s="16">
        <v>14</v>
      </c>
      <c r="L23" s="16">
        <v>6</v>
      </c>
      <c r="M23" s="9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rightToLeft="1" workbookViewId="0" topLeftCell="A1">
      <selection activeCell="B1" sqref="B1"/>
    </sheetView>
  </sheetViews>
  <sheetFormatPr defaultColWidth="9.00390625" defaultRowHeight="15.75"/>
  <cols>
    <col min="1" max="1" width="3.00390625" style="8" customWidth="1"/>
    <col min="2" max="2" width="2.625" style="8" customWidth="1"/>
    <col min="3" max="4" width="9.00390625" style="8" customWidth="1"/>
    <col min="5" max="12" width="7.875" style="8" customWidth="1"/>
    <col min="13" max="17" width="9.00390625" style="8" customWidth="1"/>
  </cols>
  <sheetData>
    <row r="1" spans="3:12" ht="18.75">
      <c r="C1" s="6" t="s">
        <v>29</v>
      </c>
      <c r="L1" s="45" t="s">
        <v>40</v>
      </c>
    </row>
    <row r="2" ht="18.75">
      <c r="C2" s="6" t="s">
        <v>86</v>
      </c>
    </row>
    <row r="3" spans="3:12" ht="19.5" thickBot="1">
      <c r="C3" s="6" t="s">
        <v>39</v>
      </c>
      <c r="D3" s="64"/>
      <c r="E3" s="64"/>
      <c r="F3" s="64"/>
      <c r="G3" s="64"/>
      <c r="H3" s="64"/>
      <c r="I3" s="64"/>
      <c r="J3" s="64"/>
      <c r="K3" s="64"/>
      <c r="L3" s="64"/>
    </row>
    <row r="4" spans="3:12" ht="15.75">
      <c r="C4" s="52"/>
      <c r="D4" s="22"/>
      <c r="E4" s="59"/>
      <c r="F4" s="53"/>
      <c r="G4" s="54" t="s">
        <v>41</v>
      </c>
      <c r="H4" s="54"/>
      <c r="I4" s="54"/>
      <c r="J4" s="54"/>
      <c r="K4" s="54"/>
      <c r="L4" s="65"/>
    </row>
    <row r="5" spans="3:12" ht="16.5" thickBot="1">
      <c r="C5" s="62" t="s">
        <v>0</v>
      </c>
      <c r="D5" s="27" t="s">
        <v>1</v>
      </c>
      <c r="E5" s="27" t="s">
        <v>20</v>
      </c>
      <c r="F5" s="60" t="s">
        <v>32</v>
      </c>
      <c r="G5" s="61" t="s">
        <v>33</v>
      </c>
      <c r="H5" s="27" t="s">
        <v>34</v>
      </c>
      <c r="I5" s="27" t="s">
        <v>35</v>
      </c>
      <c r="J5" s="27" t="s">
        <v>36</v>
      </c>
      <c r="K5" s="57" t="s">
        <v>37</v>
      </c>
      <c r="L5" s="30" t="s">
        <v>38</v>
      </c>
    </row>
    <row r="6" spans="1:12" ht="15.75">
      <c r="A6" s="8">
        <v>1</v>
      </c>
      <c r="C6" s="16" t="s">
        <v>8</v>
      </c>
      <c r="D6" s="18" t="s">
        <v>12</v>
      </c>
      <c r="E6" s="162" t="s">
        <v>9</v>
      </c>
      <c r="F6" s="4">
        <v>158</v>
      </c>
      <c r="G6" s="167">
        <v>132</v>
      </c>
      <c r="H6" s="4">
        <v>142</v>
      </c>
      <c r="I6" s="4">
        <v>157</v>
      </c>
      <c r="J6" s="4">
        <v>194</v>
      </c>
      <c r="K6" s="4">
        <v>212</v>
      </c>
      <c r="L6" s="4">
        <v>135</v>
      </c>
    </row>
    <row r="7" spans="1:12" ht="16.5" thickBot="1">
      <c r="A7" s="8">
        <v>2</v>
      </c>
      <c r="C7" s="11" t="s">
        <v>8</v>
      </c>
      <c r="D7" s="31" t="s">
        <v>12</v>
      </c>
      <c r="E7" s="161" t="s">
        <v>10</v>
      </c>
      <c r="F7" s="11">
        <v>175</v>
      </c>
      <c r="G7" s="169">
        <v>139</v>
      </c>
      <c r="H7" s="11">
        <v>154</v>
      </c>
      <c r="I7" s="11">
        <v>159</v>
      </c>
      <c r="J7" s="11">
        <v>206</v>
      </c>
      <c r="K7" s="11">
        <v>216</v>
      </c>
      <c r="L7" s="11">
        <v>152</v>
      </c>
    </row>
    <row r="8" spans="1:12" ht="16.5" thickTop="1">
      <c r="A8" s="8">
        <v>3</v>
      </c>
      <c r="C8" s="35">
        <v>7158</v>
      </c>
      <c r="D8" s="34" t="s">
        <v>13</v>
      </c>
      <c r="E8" s="163" t="s">
        <v>9</v>
      </c>
      <c r="F8" s="35">
        <v>210</v>
      </c>
      <c r="G8" s="170">
        <v>196</v>
      </c>
      <c r="H8" s="35">
        <v>198</v>
      </c>
      <c r="I8" s="35">
        <v>193</v>
      </c>
      <c r="J8" s="35">
        <v>239</v>
      </c>
      <c r="K8" s="35">
        <v>238</v>
      </c>
      <c r="L8" s="35">
        <v>203</v>
      </c>
    </row>
    <row r="9" spans="1:12" ht="16.5" thickBot="1">
      <c r="A9" s="8">
        <v>4</v>
      </c>
      <c r="C9" s="16">
        <v>7158</v>
      </c>
      <c r="D9" s="31" t="s">
        <v>13</v>
      </c>
      <c r="E9" s="164" t="s">
        <v>10</v>
      </c>
      <c r="F9" s="16">
        <v>221</v>
      </c>
      <c r="G9" s="168">
        <v>191</v>
      </c>
      <c r="H9" s="16">
        <v>210</v>
      </c>
      <c r="I9" s="16">
        <v>199</v>
      </c>
      <c r="J9" s="16">
        <v>254</v>
      </c>
      <c r="K9" s="16">
        <v>246</v>
      </c>
      <c r="L9" s="16">
        <v>202</v>
      </c>
    </row>
    <row r="10" spans="1:12" ht="16.5" thickTop="1">
      <c r="A10" s="8">
        <v>5</v>
      </c>
      <c r="C10" s="35">
        <v>7184</v>
      </c>
      <c r="D10" s="34" t="s">
        <v>13</v>
      </c>
      <c r="E10" s="163" t="s">
        <v>9</v>
      </c>
      <c r="F10" s="35">
        <v>177</v>
      </c>
      <c r="G10" s="170">
        <v>177</v>
      </c>
      <c r="H10" s="35">
        <v>164</v>
      </c>
      <c r="I10" s="35">
        <v>167</v>
      </c>
      <c r="J10" s="35">
        <v>218</v>
      </c>
      <c r="K10" s="35">
        <v>206</v>
      </c>
      <c r="L10" s="35">
        <v>168</v>
      </c>
    </row>
    <row r="11" spans="1:12" ht="16.5" thickBot="1">
      <c r="A11" s="8">
        <v>6</v>
      </c>
      <c r="C11" s="16">
        <v>7184</v>
      </c>
      <c r="D11" s="15" t="s">
        <v>13</v>
      </c>
      <c r="E11" s="164" t="s">
        <v>10</v>
      </c>
      <c r="F11" s="16">
        <v>187</v>
      </c>
      <c r="G11" s="168">
        <v>165</v>
      </c>
      <c r="H11" s="16">
        <v>179</v>
      </c>
      <c r="I11" s="16">
        <v>176</v>
      </c>
      <c r="J11" s="16">
        <v>229</v>
      </c>
      <c r="K11" s="16">
        <v>220</v>
      </c>
      <c r="L11" s="16">
        <v>149</v>
      </c>
    </row>
    <row r="12" spans="1:12" ht="16.5" thickTop="1">
      <c r="A12" s="8">
        <v>7</v>
      </c>
      <c r="C12" s="35">
        <v>7187</v>
      </c>
      <c r="D12" s="34" t="s">
        <v>13</v>
      </c>
      <c r="E12" s="163" t="s">
        <v>9</v>
      </c>
      <c r="F12" s="35">
        <v>209</v>
      </c>
      <c r="G12" s="170">
        <v>189</v>
      </c>
      <c r="H12" s="35">
        <v>187</v>
      </c>
      <c r="I12" s="35">
        <v>210</v>
      </c>
      <c r="J12" s="35">
        <v>227</v>
      </c>
      <c r="K12" s="35">
        <v>245</v>
      </c>
      <c r="L12" s="35">
        <v>182</v>
      </c>
    </row>
    <row r="13" spans="1:12" ht="16.5" thickBot="1">
      <c r="A13" s="8">
        <v>8</v>
      </c>
      <c r="C13" s="16">
        <v>7187</v>
      </c>
      <c r="D13" s="15" t="s">
        <v>13</v>
      </c>
      <c r="E13" s="164" t="s">
        <v>10</v>
      </c>
      <c r="F13" s="16">
        <v>220</v>
      </c>
      <c r="G13" s="168">
        <v>203</v>
      </c>
      <c r="H13" s="16">
        <v>210</v>
      </c>
      <c r="I13" s="16">
        <v>209</v>
      </c>
      <c r="J13" s="16">
        <v>271</v>
      </c>
      <c r="K13" s="16">
        <v>241</v>
      </c>
      <c r="L13" s="16">
        <v>197</v>
      </c>
    </row>
    <row r="14" spans="1:12" ht="16.5" thickTop="1">
      <c r="A14" s="8">
        <v>9</v>
      </c>
      <c r="C14" s="35">
        <v>7182</v>
      </c>
      <c r="D14" s="34" t="s">
        <v>13</v>
      </c>
      <c r="E14" s="163" t="s">
        <v>9</v>
      </c>
      <c r="F14" s="35">
        <v>174</v>
      </c>
      <c r="G14" s="170" t="s">
        <v>62</v>
      </c>
      <c r="H14" s="35">
        <v>160</v>
      </c>
      <c r="I14" s="35">
        <v>170</v>
      </c>
      <c r="J14" s="35">
        <v>177</v>
      </c>
      <c r="K14" s="35">
        <v>194</v>
      </c>
      <c r="L14" s="35">
        <v>165</v>
      </c>
    </row>
    <row r="15" spans="1:12" ht="16.5" thickBot="1">
      <c r="A15" s="8">
        <v>10</v>
      </c>
      <c r="C15" s="16">
        <v>7182</v>
      </c>
      <c r="D15" s="15" t="s">
        <v>13</v>
      </c>
      <c r="E15" s="164" t="s">
        <v>10</v>
      </c>
      <c r="F15" s="16">
        <v>188</v>
      </c>
      <c r="G15" s="168">
        <v>207</v>
      </c>
      <c r="H15" s="16">
        <v>181</v>
      </c>
      <c r="I15" s="16">
        <v>181</v>
      </c>
      <c r="J15" s="16">
        <v>177</v>
      </c>
      <c r="K15" s="16">
        <v>206</v>
      </c>
      <c r="L15" s="16">
        <v>197</v>
      </c>
    </row>
    <row r="16" spans="1:12" ht="16.5" thickTop="1">
      <c r="A16" s="8">
        <v>11</v>
      </c>
      <c r="C16" s="35">
        <v>7200</v>
      </c>
      <c r="D16" s="34" t="s">
        <v>13</v>
      </c>
      <c r="E16" s="163" t="s">
        <v>9</v>
      </c>
      <c r="F16" s="35">
        <v>150</v>
      </c>
      <c r="G16" s="170">
        <v>139</v>
      </c>
      <c r="H16" s="35">
        <v>142</v>
      </c>
      <c r="I16" s="35">
        <v>160</v>
      </c>
      <c r="J16" s="35">
        <v>194</v>
      </c>
      <c r="K16" s="35">
        <v>206</v>
      </c>
      <c r="L16" s="35">
        <v>140</v>
      </c>
    </row>
    <row r="17" spans="1:12" ht="16.5" thickBot="1">
      <c r="A17" s="8">
        <v>12</v>
      </c>
      <c r="C17" s="16">
        <v>7200</v>
      </c>
      <c r="D17" s="15" t="s">
        <v>13</v>
      </c>
      <c r="E17" s="164" t="s">
        <v>10</v>
      </c>
      <c r="F17" s="16">
        <v>155</v>
      </c>
      <c r="G17" s="168">
        <v>141</v>
      </c>
      <c r="H17" s="16">
        <v>151</v>
      </c>
      <c r="I17" s="16">
        <v>155</v>
      </c>
      <c r="J17" s="16">
        <v>222</v>
      </c>
      <c r="K17" s="16">
        <v>204</v>
      </c>
      <c r="L17" s="16">
        <v>150</v>
      </c>
    </row>
    <row r="18" spans="1:12" ht="16.5" thickTop="1">
      <c r="A18" s="8">
        <v>13</v>
      </c>
      <c r="C18" s="35">
        <v>7810</v>
      </c>
      <c r="D18" s="34" t="s">
        <v>13</v>
      </c>
      <c r="E18" s="163" t="s">
        <v>9</v>
      </c>
      <c r="F18" s="35">
        <v>158</v>
      </c>
      <c r="G18" s="170">
        <v>155</v>
      </c>
      <c r="H18" s="35">
        <v>158</v>
      </c>
      <c r="I18" s="35">
        <v>178</v>
      </c>
      <c r="J18" s="35">
        <v>221</v>
      </c>
      <c r="K18" s="35">
        <v>164</v>
      </c>
      <c r="L18" s="35">
        <v>116</v>
      </c>
    </row>
    <row r="19" spans="1:12" ht="16.5" thickBot="1">
      <c r="A19" s="8">
        <v>14</v>
      </c>
      <c r="C19" s="16">
        <v>7810</v>
      </c>
      <c r="D19" s="15" t="s">
        <v>13</v>
      </c>
      <c r="E19" s="164" t="s">
        <v>10</v>
      </c>
      <c r="F19" s="16">
        <v>166</v>
      </c>
      <c r="G19" s="168">
        <v>157</v>
      </c>
      <c r="H19" s="16">
        <v>170</v>
      </c>
      <c r="I19" s="16">
        <v>182</v>
      </c>
      <c r="J19" s="16">
        <v>200</v>
      </c>
      <c r="K19" s="16">
        <v>191</v>
      </c>
      <c r="L19" s="16">
        <v>121</v>
      </c>
    </row>
    <row r="20" spans="1:12" ht="16.5" thickTop="1">
      <c r="A20" s="8">
        <v>15</v>
      </c>
      <c r="C20" s="35">
        <v>7180</v>
      </c>
      <c r="D20" s="34" t="s">
        <v>14</v>
      </c>
      <c r="E20" s="163" t="s">
        <v>9</v>
      </c>
      <c r="F20" s="35">
        <v>175</v>
      </c>
      <c r="G20" s="170">
        <v>160</v>
      </c>
      <c r="H20" s="35">
        <v>163</v>
      </c>
      <c r="I20" s="35">
        <v>194</v>
      </c>
      <c r="J20" s="35">
        <v>235</v>
      </c>
      <c r="K20" s="35">
        <v>207</v>
      </c>
      <c r="L20" s="35">
        <v>169</v>
      </c>
    </row>
    <row r="21" spans="1:12" ht="16.5" thickBot="1">
      <c r="A21" s="8">
        <v>16</v>
      </c>
      <c r="C21" s="16">
        <v>7180</v>
      </c>
      <c r="D21" s="15" t="s">
        <v>14</v>
      </c>
      <c r="E21" s="164" t="s">
        <v>10</v>
      </c>
      <c r="F21" s="16">
        <v>184</v>
      </c>
      <c r="G21" s="168">
        <v>159</v>
      </c>
      <c r="H21" s="16">
        <v>177</v>
      </c>
      <c r="I21" s="16">
        <v>205</v>
      </c>
      <c r="J21" s="16">
        <v>218</v>
      </c>
      <c r="K21" s="16">
        <v>228</v>
      </c>
      <c r="L21" s="16">
        <v>172</v>
      </c>
    </row>
    <row r="22" spans="1:12" ht="16.5" thickTop="1">
      <c r="A22" s="8">
        <v>17</v>
      </c>
      <c r="C22" s="35" t="s">
        <v>11</v>
      </c>
      <c r="D22" s="34" t="s">
        <v>15</v>
      </c>
      <c r="E22" s="163" t="s">
        <v>9</v>
      </c>
      <c r="F22" s="35">
        <v>166</v>
      </c>
      <c r="G22" s="170">
        <v>164</v>
      </c>
      <c r="H22" s="35">
        <v>150</v>
      </c>
      <c r="I22" s="35">
        <v>166</v>
      </c>
      <c r="J22" s="35">
        <v>197</v>
      </c>
      <c r="K22" s="35">
        <v>170</v>
      </c>
      <c r="L22" s="35">
        <v>158</v>
      </c>
    </row>
    <row r="23" spans="1:12" ht="16.5" thickBot="1">
      <c r="A23" s="8">
        <v>18</v>
      </c>
      <c r="C23" s="43" t="s">
        <v>11</v>
      </c>
      <c r="D23" s="63" t="s">
        <v>15</v>
      </c>
      <c r="E23" s="165" t="s">
        <v>10</v>
      </c>
      <c r="F23" s="43">
        <v>160</v>
      </c>
      <c r="G23" s="41">
        <v>143</v>
      </c>
      <c r="H23" s="43">
        <v>157</v>
      </c>
      <c r="I23" s="43">
        <v>175</v>
      </c>
      <c r="J23" s="43">
        <v>200</v>
      </c>
      <c r="K23" s="43">
        <v>171</v>
      </c>
      <c r="L23" s="43">
        <v>184</v>
      </c>
    </row>
    <row r="24" ht="16.5" thickTop="1"/>
    <row r="33" s="8" customFormat="1" ht="15.75"/>
    <row r="34" s="8" customFormat="1" ht="15.75"/>
    <row r="35" s="8" customFormat="1" ht="15.75"/>
    <row r="36" s="8" customFormat="1" ht="15.75"/>
    <row r="37" s="8" customFormat="1" ht="15.75"/>
    <row r="38" s="8" customFormat="1" ht="15.75"/>
    <row r="39" s="8" customFormat="1" ht="15.75"/>
    <row r="40" s="8" customFormat="1" ht="15.75"/>
    <row r="41" s="8" customFormat="1" ht="15.75"/>
    <row r="42" s="8" customFormat="1" ht="15.75"/>
    <row r="43" s="8" customFormat="1" ht="15.75"/>
    <row r="44" s="8" customFormat="1" ht="15.75"/>
    <row r="45" s="8" customFormat="1" ht="15.75"/>
    <row r="46" s="8" customFormat="1" ht="15.75"/>
    <row r="47" s="8" customFormat="1" ht="15.75"/>
    <row r="48" s="8" customFormat="1" ht="15.75"/>
    <row r="49" s="8" customFormat="1" ht="15.75"/>
    <row r="50" s="8" customFormat="1" ht="15.75"/>
    <row r="51" s="8" customFormat="1" ht="15.75"/>
    <row r="52" s="8" customFormat="1" ht="15.75"/>
    <row r="53" s="8" customFormat="1" ht="15.75"/>
    <row r="54" s="8" customFormat="1" ht="15.75"/>
    <row r="55" s="8" customFormat="1" ht="15.75"/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rightToLeft="1" workbookViewId="0" topLeftCell="A1">
      <selection activeCell="B1" sqref="B1"/>
    </sheetView>
  </sheetViews>
  <sheetFormatPr defaultColWidth="9.00390625" defaultRowHeight="15.75"/>
  <cols>
    <col min="1" max="1" width="3.00390625" style="8" customWidth="1"/>
    <col min="2" max="2" width="2.625" style="8" customWidth="1"/>
    <col min="3" max="4" width="9.00390625" style="8" customWidth="1"/>
    <col min="5" max="5" width="7.50390625" style="8" customWidth="1"/>
    <col min="6" max="12" width="7.125" style="8" customWidth="1"/>
    <col min="13" max="18" width="9.00390625" style="8" customWidth="1"/>
  </cols>
  <sheetData>
    <row r="1" spans="3:12" ht="18.75">
      <c r="C1" s="6" t="s">
        <v>29</v>
      </c>
      <c r="L1" s="45" t="s">
        <v>42</v>
      </c>
    </row>
    <row r="2" ht="18.75">
      <c r="C2" s="7" t="s">
        <v>86</v>
      </c>
    </row>
    <row r="3" spans="3:12" ht="19.5" thickBot="1">
      <c r="C3" s="6" t="s">
        <v>39</v>
      </c>
      <c r="D3" s="64"/>
      <c r="E3" s="64"/>
      <c r="F3" s="64"/>
      <c r="G3" s="64"/>
      <c r="H3" s="64"/>
      <c r="I3" s="64"/>
      <c r="J3" s="64"/>
      <c r="K3" s="64"/>
      <c r="L3" s="64"/>
    </row>
    <row r="4" spans="3:12" ht="15.75">
      <c r="C4" s="52"/>
      <c r="D4" s="22"/>
      <c r="E4" s="59"/>
      <c r="F4" s="53"/>
      <c r="G4" s="54" t="s">
        <v>41</v>
      </c>
      <c r="H4" s="54"/>
      <c r="I4" s="54"/>
      <c r="J4" s="54"/>
      <c r="K4" s="54"/>
      <c r="L4" s="65"/>
    </row>
    <row r="5" spans="3:12" ht="16.5" thickBot="1">
      <c r="C5" s="62" t="s">
        <v>0</v>
      </c>
      <c r="D5" s="27" t="s">
        <v>1</v>
      </c>
      <c r="E5" s="27" t="s">
        <v>20</v>
      </c>
      <c r="F5" s="60" t="s">
        <v>32</v>
      </c>
      <c r="G5" s="61" t="s">
        <v>33</v>
      </c>
      <c r="H5" s="27" t="s">
        <v>34</v>
      </c>
      <c r="I5" s="27" t="s">
        <v>35</v>
      </c>
      <c r="J5" s="27" t="s">
        <v>36</v>
      </c>
      <c r="K5" s="57" t="s">
        <v>37</v>
      </c>
      <c r="L5" s="30" t="s">
        <v>38</v>
      </c>
    </row>
    <row r="6" spans="1:12" ht="15.75">
      <c r="A6" s="8">
        <v>1</v>
      </c>
      <c r="C6" s="16" t="s">
        <v>8</v>
      </c>
      <c r="D6" s="18" t="s">
        <v>12</v>
      </c>
      <c r="E6" s="4" t="s">
        <v>9</v>
      </c>
      <c r="F6" s="4">
        <v>158</v>
      </c>
      <c r="G6" s="4">
        <v>132</v>
      </c>
      <c r="H6" s="4">
        <v>142</v>
      </c>
      <c r="I6" s="4">
        <v>157</v>
      </c>
      <c r="J6" s="4">
        <v>194</v>
      </c>
      <c r="K6" s="4">
        <v>212</v>
      </c>
      <c r="L6" s="4">
        <v>135</v>
      </c>
    </row>
    <row r="7" spans="1:12" ht="15.75">
      <c r="A7" s="8">
        <v>2</v>
      </c>
      <c r="C7" s="16" t="s">
        <v>8</v>
      </c>
      <c r="D7" s="15" t="s">
        <v>12</v>
      </c>
      <c r="E7" s="16" t="s">
        <v>10</v>
      </c>
      <c r="F7" s="16">
        <v>175</v>
      </c>
      <c r="G7" s="16">
        <v>139</v>
      </c>
      <c r="H7" s="16">
        <v>154</v>
      </c>
      <c r="I7" s="16">
        <v>159</v>
      </c>
      <c r="J7" s="16">
        <v>206</v>
      </c>
      <c r="K7" s="16">
        <v>216</v>
      </c>
      <c r="L7" s="16">
        <v>152</v>
      </c>
    </row>
    <row r="8" spans="3:12" ht="16.5" thickBot="1">
      <c r="C8" s="67" t="s">
        <v>23</v>
      </c>
      <c r="D8" s="44"/>
      <c r="E8" s="66"/>
      <c r="F8" s="37">
        <f>(F7-F6)/F6</f>
        <v>0.10759493670886076</v>
      </c>
      <c r="G8" s="37">
        <f aca="true" t="shared" si="0" ref="G8:L8">(G7-G6)/G6</f>
        <v>0.05303030303030303</v>
      </c>
      <c r="H8" s="37">
        <f t="shared" si="0"/>
        <v>0.08450704225352113</v>
      </c>
      <c r="I8" s="37">
        <f t="shared" si="0"/>
        <v>0.012738853503184714</v>
      </c>
      <c r="J8" s="37">
        <f t="shared" si="0"/>
        <v>0.061855670103092786</v>
      </c>
      <c r="K8" s="37">
        <f t="shared" si="0"/>
        <v>0.018867924528301886</v>
      </c>
      <c r="L8" s="37">
        <f t="shared" si="0"/>
        <v>0.1259259259259259</v>
      </c>
    </row>
    <row r="9" spans="1:12" ht="16.5" thickTop="1">
      <c r="A9" s="8">
        <v>3</v>
      </c>
      <c r="C9" s="35">
        <v>7158</v>
      </c>
      <c r="D9" s="34" t="s">
        <v>13</v>
      </c>
      <c r="E9" s="35" t="s">
        <v>9</v>
      </c>
      <c r="F9" s="35">
        <v>210</v>
      </c>
      <c r="G9" s="35">
        <v>196</v>
      </c>
      <c r="H9" s="35">
        <v>198</v>
      </c>
      <c r="I9" s="35">
        <v>193</v>
      </c>
      <c r="J9" s="35">
        <v>239</v>
      </c>
      <c r="K9" s="35">
        <v>238</v>
      </c>
      <c r="L9" s="35">
        <v>203</v>
      </c>
    </row>
    <row r="10" spans="1:12" ht="15.75">
      <c r="A10" s="8">
        <v>4</v>
      </c>
      <c r="C10" s="11">
        <v>7158</v>
      </c>
      <c r="D10" s="31" t="s">
        <v>13</v>
      </c>
      <c r="E10" s="11" t="s">
        <v>10</v>
      </c>
      <c r="F10" s="16">
        <v>221</v>
      </c>
      <c r="G10" s="16">
        <v>191</v>
      </c>
      <c r="H10" s="16">
        <v>210</v>
      </c>
      <c r="I10" s="16">
        <v>199</v>
      </c>
      <c r="J10" s="16">
        <v>254</v>
      </c>
      <c r="K10" s="16">
        <v>246</v>
      </c>
      <c r="L10" s="16">
        <v>202</v>
      </c>
    </row>
    <row r="11" spans="3:12" ht="16.5" thickBot="1">
      <c r="C11" s="68" t="s">
        <v>23</v>
      </c>
      <c r="D11" s="39"/>
      <c r="E11" s="41"/>
      <c r="F11" s="37">
        <f aca="true" t="shared" si="1" ref="F11:L11">(F10-F9)/F9</f>
        <v>0.05238095238095238</v>
      </c>
      <c r="G11" s="37">
        <f t="shared" si="1"/>
        <v>-0.025510204081632654</v>
      </c>
      <c r="H11" s="37">
        <f t="shared" si="1"/>
        <v>0.06060606060606061</v>
      </c>
      <c r="I11" s="37">
        <f t="shared" si="1"/>
        <v>0.031088082901554404</v>
      </c>
      <c r="J11" s="37">
        <f t="shared" si="1"/>
        <v>0.06276150627615062</v>
      </c>
      <c r="K11" s="37">
        <f t="shared" si="1"/>
        <v>0.03361344537815126</v>
      </c>
      <c r="L11" s="37">
        <f t="shared" si="1"/>
        <v>-0.0049261083743842365</v>
      </c>
    </row>
    <row r="12" spans="1:12" ht="16.5" thickTop="1">
      <c r="A12" s="8">
        <v>5</v>
      </c>
      <c r="C12" s="35">
        <v>7184</v>
      </c>
      <c r="D12" s="34" t="s">
        <v>13</v>
      </c>
      <c r="E12" s="35" t="s">
        <v>9</v>
      </c>
      <c r="F12" s="35">
        <v>177</v>
      </c>
      <c r="G12" s="35">
        <v>177</v>
      </c>
      <c r="H12" s="35">
        <v>164</v>
      </c>
      <c r="I12" s="35">
        <v>167</v>
      </c>
      <c r="J12" s="35">
        <v>218</v>
      </c>
      <c r="K12" s="35">
        <v>206</v>
      </c>
      <c r="L12" s="35">
        <v>168</v>
      </c>
    </row>
    <row r="13" spans="1:12" ht="15.75">
      <c r="A13" s="8">
        <v>6</v>
      </c>
      <c r="C13" s="16">
        <v>7184</v>
      </c>
      <c r="D13" s="15" t="s">
        <v>13</v>
      </c>
      <c r="E13" s="16" t="s">
        <v>10</v>
      </c>
      <c r="F13" s="16">
        <v>187</v>
      </c>
      <c r="G13" s="16">
        <v>165</v>
      </c>
      <c r="H13" s="16">
        <v>179</v>
      </c>
      <c r="I13" s="16">
        <v>176</v>
      </c>
      <c r="J13" s="16">
        <v>229</v>
      </c>
      <c r="K13" s="16">
        <v>220</v>
      </c>
      <c r="L13" s="16">
        <v>149</v>
      </c>
    </row>
    <row r="14" spans="3:12" ht="16.5" thickBot="1">
      <c r="C14" s="68" t="s">
        <v>23</v>
      </c>
      <c r="D14" s="39"/>
      <c r="E14" s="41"/>
      <c r="F14" s="37">
        <f aca="true" t="shared" si="2" ref="F14:L14">(F13-F12)/F12</f>
        <v>0.05649717514124294</v>
      </c>
      <c r="G14" s="37">
        <f t="shared" si="2"/>
        <v>-0.06779661016949153</v>
      </c>
      <c r="H14" s="37">
        <f t="shared" si="2"/>
        <v>0.09146341463414634</v>
      </c>
      <c r="I14" s="37">
        <f t="shared" si="2"/>
        <v>0.05389221556886228</v>
      </c>
      <c r="J14" s="37">
        <f t="shared" si="2"/>
        <v>0.05045871559633028</v>
      </c>
      <c r="K14" s="37">
        <f t="shared" si="2"/>
        <v>0.06796116504854369</v>
      </c>
      <c r="L14" s="37">
        <f t="shared" si="2"/>
        <v>-0.1130952380952381</v>
      </c>
    </row>
    <row r="15" spans="1:12" ht="16.5" thickTop="1">
      <c r="A15" s="8">
        <v>7</v>
      </c>
      <c r="C15" s="35">
        <v>7187</v>
      </c>
      <c r="D15" s="34" t="s">
        <v>13</v>
      </c>
      <c r="E15" s="35" t="s">
        <v>9</v>
      </c>
      <c r="F15" s="35">
        <v>209</v>
      </c>
      <c r="G15" s="35">
        <v>189</v>
      </c>
      <c r="H15" s="35">
        <v>187</v>
      </c>
      <c r="I15" s="35">
        <v>210</v>
      </c>
      <c r="J15" s="35">
        <v>227</v>
      </c>
      <c r="K15" s="35">
        <v>245</v>
      </c>
      <c r="L15" s="35">
        <v>182</v>
      </c>
    </row>
    <row r="16" spans="1:12" ht="15.75">
      <c r="A16" s="8">
        <v>8</v>
      </c>
      <c r="C16" s="16">
        <v>7187</v>
      </c>
      <c r="D16" s="15" t="s">
        <v>13</v>
      </c>
      <c r="E16" s="16" t="s">
        <v>10</v>
      </c>
      <c r="F16" s="16">
        <v>220</v>
      </c>
      <c r="G16" s="16">
        <v>203</v>
      </c>
      <c r="H16" s="16">
        <v>210</v>
      </c>
      <c r="I16" s="16">
        <v>209</v>
      </c>
      <c r="J16" s="16">
        <v>271</v>
      </c>
      <c r="K16" s="16">
        <v>241</v>
      </c>
      <c r="L16" s="16">
        <v>197</v>
      </c>
    </row>
    <row r="17" spans="3:12" ht="16.5" thickBot="1">
      <c r="C17" s="68" t="s">
        <v>23</v>
      </c>
      <c r="D17" s="39"/>
      <c r="E17" s="41"/>
      <c r="F17" s="37">
        <f aca="true" t="shared" si="3" ref="F17:L17">(F16-F15)/F15</f>
        <v>0.05263157894736842</v>
      </c>
      <c r="G17" s="37">
        <f t="shared" si="3"/>
        <v>0.07407407407407407</v>
      </c>
      <c r="H17" s="37">
        <f t="shared" si="3"/>
        <v>0.12299465240641712</v>
      </c>
      <c r="I17" s="37">
        <f t="shared" si="3"/>
        <v>-0.004761904761904762</v>
      </c>
      <c r="J17" s="37">
        <f t="shared" si="3"/>
        <v>0.19383259911894274</v>
      </c>
      <c r="K17" s="37">
        <f t="shared" si="3"/>
        <v>-0.0163265306122449</v>
      </c>
      <c r="L17" s="37">
        <f t="shared" si="3"/>
        <v>0.08241758241758242</v>
      </c>
    </row>
    <row r="18" spans="1:12" ht="16.5" thickTop="1">
      <c r="A18" s="8">
        <v>9</v>
      </c>
      <c r="C18" s="35">
        <v>7182</v>
      </c>
      <c r="D18" s="34" t="s">
        <v>13</v>
      </c>
      <c r="E18" s="35" t="s">
        <v>9</v>
      </c>
      <c r="F18" s="35">
        <f>'טב5 גרםפרי ליצוא חודשי'!F14</f>
        <v>174</v>
      </c>
      <c r="G18" s="35" t="s">
        <v>62</v>
      </c>
      <c r="H18" s="35">
        <v>160</v>
      </c>
      <c r="I18" s="35">
        <v>170</v>
      </c>
      <c r="J18" s="35">
        <v>177</v>
      </c>
      <c r="K18" s="35">
        <v>194</v>
      </c>
      <c r="L18" s="35">
        <v>165</v>
      </c>
    </row>
    <row r="19" spans="1:12" ht="15.75">
      <c r="A19" s="8">
        <v>10</v>
      </c>
      <c r="C19" s="16">
        <v>7182</v>
      </c>
      <c r="D19" s="15" t="s">
        <v>13</v>
      </c>
      <c r="E19" s="16" t="s">
        <v>10</v>
      </c>
      <c r="F19" s="16">
        <f>'טב5 גרםפרי ליצוא חודשי'!F15</f>
        <v>188</v>
      </c>
      <c r="G19" s="16">
        <v>207</v>
      </c>
      <c r="H19" s="16">
        <v>181</v>
      </c>
      <c r="I19" s="16">
        <v>181</v>
      </c>
      <c r="J19" s="16">
        <v>177</v>
      </c>
      <c r="K19" s="16">
        <v>206</v>
      </c>
      <c r="L19" s="16">
        <v>197</v>
      </c>
    </row>
    <row r="20" spans="3:12" ht="16.5" thickBot="1">
      <c r="C20" s="68" t="s">
        <v>23</v>
      </c>
      <c r="D20" s="39"/>
      <c r="E20" s="41"/>
      <c r="F20" s="37">
        <f aca="true" t="shared" si="4" ref="F20:L20">(F19-F18)/F18</f>
        <v>0.08045977011494253</v>
      </c>
      <c r="G20" s="37"/>
      <c r="H20" s="37">
        <f t="shared" si="4"/>
        <v>0.13125</v>
      </c>
      <c r="I20" s="37">
        <f t="shared" si="4"/>
        <v>0.06470588235294118</v>
      </c>
      <c r="J20" s="37">
        <f t="shared" si="4"/>
        <v>0</v>
      </c>
      <c r="K20" s="37">
        <f t="shared" si="4"/>
        <v>0.061855670103092786</v>
      </c>
      <c r="L20" s="37">
        <f t="shared" si="4"/>
        <v>0.19393939393939394</v>
      </c>
    </row>
    <row r="21" spans="1:12" ht="16.5" thickTop="1">
      <c r="A21" s="8">
        <v>11</v>
      </c>
      <c r="C21" s="35">
        <v>7200</v>
      </c>
      <c r="D21" s="34" t="s">
        <v>13</v>
      </c>
      <c r="E21" s="35" t="s">
        <v>9</v>
      </c>
      <c r="F21" s="35">
        <f>'טב5 גרםפרי ליצוא חודשי'!F16</f>
        <v>150</v>
      </c>
      <c r="G21" s="35">
        <v>139</v>
      </c>
      <c r="H21" s="35">
        <v>142</v>
      </c>
      <c r="I21" s="35">
        <v>160</v>
      </c>
      <c r="J21" s="35">
        <v>194</v>
      </c>
      <c r="K21" s="35">
        <v>206</v>
      </c>
      <c r="L21" s="35">
        <v>140</v>
      </c>
    </row>
    <row r="22" spans="1:12" ht="15.75">
      <c r="A22" s="8">
        <v>12</v>
      </c>
      <c r="C22" s="16">
        <v>7200</v>
      </c>
      <c r="D22" s="15" t="s">
        <v>13</v>
      </c>
      <c r="E22" s="16" t="s">
        <v>10</v>
      </c>
      <c r="F22" s="16">
        <f>'טב5 גרםפרי ליצוא חודשי'!F17</f>
        <v>155</v>
      </c>
      <c r="G22" s="16">
        <v>141</v>
      </c>
      <c r="H22" s="16">
        <v>151</v>
      </c>
      <c r="I22" s="16">
        <v>155</v>
      </c>
      <c r="J22" s="16">
        <v>222</v>
      </c>
      <c r="K22" s="16">
        <v>204</v>
      </c>
      <c r="L22" s="16">
        <v>150</v>
      </c>
    </row>
    <row r="23" spans="3:12" ht="16.5" thickBot="1">
      <c r="C23" s="68" t="s">
        <v>23</v>
      </c>
      <c r="D23" s="39"/>
      <c r="E23" s="41"/>
      <c r="F23" s="37">
        <f aca="true" t="shared" si="5" ref="F23:L23">(F22-F21)/F21</f>
        <v>0.03333333333333333</v>
      </c>
      <c r="G23" s="37">
        <f t="shared" si="5"/>
        <v>0.014388489208633094</v>
      </c>
      <c r="H23" s="37">
        <f t="shared" si="5"/>
        <v>0.06338028169014084</v>
      </c>
      <c r="I23" s="37">
        <f t="shared" si="5"/>
        <v>-0.03125</v>
      </c>
      <c r="J23" s="37">
        <f t="shared" si="5"/>
        <v>0.14432989690721648</v>
      </c>
      <c r="K23" s="37">
        <f t="shared" si="5"/>
        <v>-0.009708737864077669</v>
      </c>
      <c r="L23" s="37">
        <f t="shared" si="5"/>
        <v>0.07142857142857142</v>
      </c>
    </row>
    <row r="24" spans="1:12" ht="16.5" thickTop="1">
      <c r="A24" s="8">
        <v>13</v>
      </c>
      <c r="C24" s="35">
        <v>7810</v>
      </c>
      <c r="D24" s="34" t="s">
        <v>13</v>
      </c>
      <c r="E24" s="35" t="s">
        <v>9</v>
      </c>
      <c r="F24" s="35">
        <f>'טב5 גרםפרי ליצוא חודשי'!F18</f>
        <v>158</v>
      </c>
      <c r="G24" s="35">
        <v>155</v>
      </c>
      <c r="H24" s="35">
        <v>158</v>
      </c>
      <c r="I24" s="35">
        <v>178</v>
      </c>
      <c r="J24" s="35">
        <v>221</v>
      </c>
      <c r="K24" s="35">
        <v>164</v>
      </c>
      <c r="L24" s="35">
        <v>116</v>
      </c>
    </row>
    <row r="25" spans="1:12" ht="15.75">
      <c r="A25" s="8">
        <v>14</v>
      </c>
      <c r="C25" s="16">
        <v>7810</v>
      </c>
      <c r="D25" s="15" t="s">
        <v>13</v>
      </c>
      <c r="E25" s="16" t="s">
        <v>10</v>
      </c>
      <c r="F25" s="16">
        <f>'טב5 גרםפרי ליצוא חודשי'!F19</f>
        <v>166</v>
      </c>
      <c r="G25" s="16">
        <v>157</v>
      </c>
      <c r="H25" s="16">
        <v>170</v>
      </c>
      <c r="I25" s="16">
        <v>182</v>
      </c>
      <c r="J25" s="16">
        <v>200</v>
      </c>
      <c r="K25" s="16">
        <v>191</v>
      </c>
      <c r="L25" s="16">
        <v>121</v>
      </c>
    </row>
    <row r="26" spans="3:12" ht="16.5" thickBot="1">
      <c r="C26" s="68" t="s">
        <v>23</v>
      </c>
      <c r="D26" s="39"/>
      <c r="E26" s="41"/>
      <c r="F26" s="37">
        <f aca="true" t="shared" si="6" ref="F26:L26">(F25-F24)/F24</f>
        <v>0.05063291139240506</v>
      </c>
      <c r="G26" s="37">
        <f t="shared" si="6"/>
        <v>0.012903225806451613</v>
      </c>
      <c r="H26" s="37">
        <f t="shared" si="6"/>
        <v>0.0759493670886076</v>
      </c>
      <c r="I26" s="37">
        <f t="shared" si="6"/>
        <v>0.02247191011235955</v>
      </c>
      <c r="J26" s="37">
        <f t="shared" si="6"/>
        <v>-0.09502262443438914</v>
      </c>
      <c r="K26" s="37">
        <f t="shared" si="6"/>
        <v>0.16463414634146342</v>
      </c>
      <c r="L26" s="37">
        <f t="shared" si="6"/>
        <v>0.04310344827586207</v>
      </c>
    </row>
    <row r="27" spans="1:12" ht="16.5" thickTop="1">
      <c r="A27" s="8">
        <v>15</v>
      </c>
      <c r="C27" s="35">
        <v>7180</v>
      </c>
      <c r="D27" s="34" t="s">
        <v>14</v>
      </c>
      <c r="E27" s="35" t="s">
        <v>9</v>
      </c>
      <c r="F27" s="35">
        <f>'טב5 גרםפרי ליצוא חודשי'!F20</f>
        <v>175</v>
      </c>
      <c r="G27" s="35">
        <v>160</v>
      </c>
      <c r="H27" s="35">
        <v>163</v>
      </c>
      <c r="I27" s="35">
        <v>194</v>
      </c>
      <c r="J27" s="35">
        <v>235</v>
      </c>
      <c r="K27" s="35">
        <v>207</v>
      </c>
      <c r="L27" s="35">
        <v>169</v>
      </c>
    </row>
    <row r="28" spans="1:12" ht="15.75">
      <c r="A28" s="8">
        <v>16</v>
      </c>
      <c r="C28" s="16">
        <v>7180</v>
      </c>
      <c r="D28" s="15" t="s">
        <v>14</v>
      </c>
      <c r="E28" s="16" t="s">
        <v>10</v>
      </c>
      <c r="F28" s="16">
        <f>'טב5 גרםפרי ליצוא חודשי'!F21</f>
        <v>184</v>
      </c>
      <c r="G28" s="16">
        <v>159</v>
      </c>
      <c r="H28" s="16">
        <v>177</v>
      </c>
      <c r="I28" s="16">
        <v>205</v>
      </c>
      <c r="J28" s="16">
        <v>218</v>
      </c>
      <c r="K28" s="16">
        <v>228</v>
      </c>
      <c r="L28" s="16">
        <v>172</v>
      </c>
    </row>
    <row r="29" spans="3:12" ht="16.5" thickBot="1">
      <c r="C29" s="68" t="s">
        <v>23</v>
      </c>
      <c r="D29" s="39"/>
      <c r="E29" s="41"/>
      <c r="F29" s="37">
        <f aca="true" t="shared" si="7" ref="F29:L29">(F28-F27)/F27</f>
        <v>0.05142857142857143</v>
      </c>
      <c r="G29" s="37">
        <f t="shared" si="7"/>
        <v>-0.00625</v>
      </c>
      <c r="H29" s="37">
        <f t="shared" si="7"/>
        <v>0.08588957055214724</v>
      </c>
      <c r="I29" s="37">
        <f t="shared" si="7"/>
        <v>0.05670103092783505</v>
      </c>
      <c r="J29" s="37">
        <f t="shared" si="7"/>
        <v>-0.07234042553191489</v>
      </c>
      <c r="K29" s="37">
        <f t="shared" si="7"/>
        <v>0.10144927536231885</v>
      </c>
      <c r="L29" s="37">
        <f t="shared" si="7"/>
        <v>0.01775147928994083</v>
      </c>
    </row>
    <row r="30" spans="1:12" ht="16.5" thickTop="1">
      <c r="A30" s="8">
        <v>17</v>
      </c>
      <c r="C30" s="35" t="s">
        <v>11</v>
      </c>
      <c r="D30" s="34" t="s">
        <v>15</v>
      </c>
      <c r="E30" s="35" t="s">
        <v>9</v>
      </c>
      <c r="F30" s="35">
        <f>'טב5 גרםפרי ליצוא חודשי'!F22</f>
        <v>166</v>
      </c>
      <c r="G30" s="35">
        <v>164</v>
      </c>
      <c r="H30" s="35">
        <v>150</v>
      </c>
      <c r="I30" s="35">
        <v>166</v>
      </c>
      <c r="J30" s="35">
        <v>197</v>
      </c>
      <c r="K30" s="35">
        <v>170</v>
      </c>
      <c r="L30" s="35">
        <v>158</v>
      </c>
    </row>
    <row r="31" spans="1:12" ht="15.75">
      <c r="A31" s="8">
        <v>18</v>
      </c>
      <c r="C31" s="11" t="s">
        <v>11</v>
      </c>
      <c r="D31" s="31" t="s">
        <v>15</v>
      </c>
      <c r="E31" s="11" t="s">
        <v>10</v>
      </c>
      <c r="F31" s="11">
        <f>'טב5 גרםפרי ליצוא חודשי'!F23</f>
        <v>160</v>
      </c>
      <c r="G31" s="11">
        <v>143</v>
      </c>
      <c r="H31" s="11">
        <v>157</v>
      </c>
      <c r="I31" s="11">
        <v>175</v>
      </c>
      <c r="J31" s="11">
        <v>200</v>
      </c>
      <c r="K31" s="11">
        <v>171</v>
      </c>
      <c r="L31" s="11">
        <v>184</v>
      </c>
    </row>
    <row r="32" spans="3:12" ht="16.5" thickBot="1">
      <c r="C32" s="68" t="s">
        <v>23</v>
      </c>
      <c r="D32" s="39"/>
      <c r="E32" s="41"/>
      <c r="F32" s="42">
        <f aca="true" t="shared" si="8" ref="F32:L32">(F31-F30)/F30</f>
        <v>-0.03614457831325301</v>
      </c>
      <c r="G32" s="42">
        <f t="shared" si="8"/>
        <v>-0.12804878048780488</v>
      </c>
      <c r="H32" s="42">
        <f t="shared" si="8"/>
        <v>0.04666666666666667</v>
      </c>
      <c r="I32" s="42">
        <f t="shared" si="8"/>
        <v>0.05421686746987952</v>
      </c>
      <c r="J32" s="42">
        <f t="shared" si="8"/>
        <v>0.015228426395939087</v>
      </c>
      <c r="K32" s="42">
        <f t="shared" si="8"/>
        <v>0.0058823529411764705</v>
      </c>
      <c r="L32" s="42">
        <f t="shared" si="8"/>
        <v>0.16455696202531644</v>
      </c>
    </row>
    <row r="33" ht="16.5" thickTop="1"/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rightToLeft="1" workbookViewId="0" topLeftCell="A1">
      <selection activeCell="B1" sqref="B1"/>
    </sheetView>
  </sheetViews>
  <sheetFormatPr defaultColWidth="9.00390625" defaultRowHeight="15.75"/>
  <cols>
    <col min="1" max="1" width="2.75390625" style="73" customWidth="1"/>
    <col min="2" max="2" width="2.375" style="73" customWidth="1"/>
    <col min="3" max="20" width="9.00390625" style="73" customWidth="1"/>
    <col min="21" max="26" width="9.00390625" style="136" customWidth="1"/>
    <col min="27" max="27" width="9.00390625" style="137" customWidth="1"/>
    <col min="28" max="16384" width="9.00390625" style="136" customWidth="1"/>
  </cols>
  <sheetData>
    <row r="1" spans="3:11" ht="18.75">
      <c r="C1" s="135" t="s">
        <v>29</v>
      </c>
      <c r="E1" s="72"/>
      <c r="K1" s="158" t="s">
        <v>85</v>
      </c>
    </row>
    <row r="2" spans="3:5" ht="18.75">
      <c r="C2" s="7" t="s">
        <v>86</v>
      </c>
      <c r="E2" s="72"/>
    </row>
    <row r="3" spans="3:28" ht="19.5" thickBot="1">
      <c r="C3" s="138" t="s">
        <v>87</v>
      </c>
      <c r="E3" s="109"/>
      <c r="AB3" s="137" t="s">
        <v>74</v>
      </c>
    </row>
    <row r="4" spans="3:34" ht="31.5">
      <c r="C4" s="139"/>
      <c r="D4" s="140"/>
      <c r="E4" s="132" t="s">
        <v>83</v>
      </c>
      <c r="F4" s="153"/>
      <c r="G4" s="154"/>
      <c r="H4" s="159" t="s">
        <v>84</v>
      </c>
      <c r="I4" s="154"/>
      <c r="J4" s="154"/>
      <c r="K4" s="155"/>
      <c r="L4" s="156"/>
      <c r="M4" s="156"/>
      <c r="N4" s="156"/>
      <c r="O4" s="156"/>
      <c r="P4" s="156"/>
      <c r="Q4" s="156"/>
      <c r="R4" s="156"/>
      <c r="S4" s="156"/>
      <c r="T4" s="156"/>
      <c r="U4" s="141"/>
      <c r="V4" s="141"/>
      <c r="W4" s="141"/>
      <c r="X4" s="141"/>
      <c r="Y4" s="141"/>
      <c r="Z4" s="141"/>
      <c r="AA4" s="142"/>
      <c r="AB4" s="141" t="s">
        <v>75</v>
      </c>
      <c r="AC4" s="141" t="s">
        <v>76</v>
      </c>
      <c r="AD4" s="141" t="s">
        <v>77</v>
      </c>
      <c r="AE4" s="141" t="s">
        <v>78</v>
      </c>
      <c r="AF4" s="141" t="s">
        <v>79</v>
      </c>
      <c r="AG4" s="141" t="s">
        <v>80</v>
      </c>
      <c r="AH4" s="141" t="s">
        <v>81</v>
      </c>
    </row>
    <row r="5" spans="1:34" ht="16.5" thickBot="1">
      <c r="A5" s="72"/>
      <c r="B5" s="72"/>
      <c r="C5" s="143" t="s">
        <v>0</v>
      </c>
      <c r="D5" s="144" t="s">
        <v>20</v>
      </c>
      <c r="E5" s="133" t="s">
        <v>32</v>
      </c>
      <c r="F5" s="157">
        <v>11</v>
      </c>
      <c r="G5" s="157">
        <v>12</v>
      </c>
      <c r="H5" s="157">
        <v>1</v>
      </c>
      <c r="I5" s="157">
        <v>2</v>
      </c>
      <c r="J5" s="157">
        <v>3</v>
      </c>
      <c r="K5" s="157">
        <v>4</v>
      </c>
      <c r="L5" s="156"/>
      <c r="M5" s="156"/>
      <c r="N5" s="156"/>
      <c r="O5" s="156"/>
      <c r="P5" s="156"/>
      <c r="Q5" s="156"/>
      <c r="R5" s="156"/>
      <c r="S5" s="156"/>
      <c r="T5" s="156"/>
      <c r="U5" s="141"/>
      <c r="V5" s="141"/>
      <c r="W5" s="141"/>
      <c r="X5" s="141"/>
      <c r="Y5" s="141"/>
      <c r="Z5" s="141"/>
      <c r="AA5" s="142"/>
      <c r="AB5" s="141"/>
      <c r="AC5" s="141"/>
      <c r="AD5" s="141"/>
      <c r="AE5" s="141"/>
      <c r="AF5" s="141"/>
      <c r="AG5" s="141"/>
      <c r="AH5" s="141"/>
    </row>
    <row r="6" spans="1:34" ht="15.75" customHeight="1">
      <c r="A6" s="73">
        <v>1</v>
      </c>
      <c r="C6" s="150" t="s">
        <v>8</v>
      </c>
      <c r="D6" s="121" t="s">
        <v>9</v>
      </c>
      <c r="E6" s="121">
        <v>8.8</v>
      </c>
      <c r="F6" s="114">
        <v>9.1</v>
      </c>
      <c r="G6" s="114">
        <v>9</v>
      </c>
      <c r="H6" s="114">
        <v>8.8</v>
      </c>
      <c r="I6" s="114">
        <v>8.7</v>
      </c>
      <c r="J6" s="114">
        <v>8.7</v>
      </c>
      <c r="K6" s="114">
        <v>8.7</v>
      </c>
      <c r="L6" s="72"/>
      <c r="M6" s="72"/>
      <c r="N6" s="72"/>
      <c r="O6" s="72"/>
      <c r="P6" s="72"/>
      <c r="Q6" s="72"/>
      <c r="R6" s="72"/>
      <c r="S6" s="72"/>
      <c r="T6" s="72"/>
      <c r="U6" s="145"/>
      <c r="V6" s="145"/>
      <c r="W6" s="145"/>
      <c r="X6" s="145"/>
      <c r="Y6" s="145"/>
      <c r="Z6" s="145"/>
      <c r="AA6" s="146"/>
      <c r="AB6" s="145">
        <v>0.5</v>
      </c>
      <c r="AC6" s="145">
        <v>2.1</v>
      </c>
      <c r="AD6" s="145">
        <v>0.8</v>
      </c>
      <c r="AE6" s="145">
        <v>0.7</v>
      </c>
      <c r="AF6" s="145">
        <v>1.2</v>
      </c>
      <c r="AG6" s="145">
        <v>0.2</v>
      </c>
      <c r="AH6" s="145">
        <v>0</v>
      </c>
    </row>
    <row r="7" spans="1:34" ht="15.75" customHeight="1" thickBot="1">
      <c r="A7" s="73">
        <v>2</v>
      </c>
      <c r="C7" s="151" t="s">
        <v>8</v>
      </c>
      <c r="D7" s="147" t="s">
        <v>10</v>
      </c>
      <c r="E7" s="147">
        <v>7.6</v>
      </c>
      <c r="F7" s="128">
        <v>8.1</v>
      </c>
      <c r="G7" s="128">
        <v>8.8</v>
      </c>
      <c r="H7" s="128">
        <v>8.7</v>
      </c>
      <c r="I7" s="128">
        <v>8.5</v>
      </c>
      <c r="J7" s="128">
        <v>5</v>
      </c>
      <c r="K7" s="128">
        <v>8.7</v>
      </c>
      <c r="L7" s="72"/>
      <c r="M7" s="72"/>
      <c r="N7" s="72"/>
      <c r="O7" s="72"/>
      <c r="P7" s="72"/>
      <c r="Q7" s="72"/>
      <c r="R7" s="72"/>
      <c r="S7" s="72"/>
      <c r="T7" s="72"/>
      <c r="U7" s="145"/>
      <c r="V7" s="145"/>
      <c r="W7" s="145"/>
      <c r="X7" s="145"/>
      <c r="Y7" s="145"/>
      <c r="Z7" s="145"/>
      <c r="AA7" s="146"/>
      <c r="AB7" s="145">
        <v>0.3</v>
      </c>
      <c r="AC7" s="145">
        <v>2.4</v>
      </c>
      <c r="AD7" s="145">
        <v>1.2</v>
      </c>
      <c r="AE7" s="145">
        <v>1.2</v>
      </c>
      <c r="AF7" s="145">
        <v>2.2</v>
      </c>
      <c r="AG7" s="145">
        <v>0.4</v>
      </c>
      <c r="AH7" s="145">
        <v>0</v>
      </c>
    </row>
    <row r="8" spans="1:34" ht="15.75" customHeight="1" thickTop="1">
      <c r="A8" s="73">
        <v>3</v>
      </c>
      <c r="C8" s="148">
        <v>7158</v>
      </c>
      <c r="D8" s="149" t="s">
        <v>9</v>
      </c>
      <c r="E8" s="149">
        <v>7.3</v>
      </c>
      <c r="F8" s="116">
        <v>9.1</v>
      </c>
      <c r="G8" s="116">
        <v>9</v>
      </c>
      <c r="H8" s="116">
        <v>8.8</v>
      </c>
      <c r="I8" s="116">
        <v>8.7</v>
      </c>
      <c r="J8" s="116">
        <v>5.3</v>
      </c>
      <c r="K8" s="116" t="s">
        <v>82</v>
      </c>
      <c r="L8" s="72"/>
      <c r="M8" s="72"/>
      <c r="N8" s="72"/>
      <c r="O8" s="72"/>
      <c r="P8" s="72"/>
      <c r="Q8" s="72"/>
      <c r="R8" s="72"/>
      <c r="S8" s="72"/>
      <c r="T8" s="72"/>
      <c r="U8" s="145"/>
      <c r="V8" s="145"/>
      <c r="W8" s="145"/>
      <c r="X8" s="145"/>
      <c r="Y8" s="145"/>
      <c r="Z8" s="145"/>
      <c r="AA8" s="146"/>
      <c r="AB8" s="145">
        <v>1</v>
      </c>
      <c r="AC8" s="145">
        <v>2.2</v>
      </c>
      <c r="AD8" s="145">
        <v>2</v>
      </c>
      <c r="AE8" s="145">
        <v>1.2</v>
      </c>
      <c r="AF8" s="145">
        <v>2.6</v>
      </c>
      <c r="AG8" s="145">
        <v>0.7</v>
      </c>
      <c r="AH8" s="145">
        <v>0</v>
      </c>
    </row>
    <row r="9" spans="1:34" ht="15.75" customHeight="1" thickBot="1">
      <c r="A9" s="73">
        <v>4</v>
      </c>
      <c r="C9" s="150">
        <v>7158</v>
      </c>
      <c r="D9" s="147" t="s">
        <v>10</v>
      </c>
      <c r="E9" s="122">
        <v>8.9</v>
      </c>
      <c r="F9" s="128">
        <v>9</v>
      </c>
      <c r="G9" s="128">
        <v>9.1</v>
      </c>
      <c r="H9" s="128">
        <v>8.8</v>
      </c>
      <c r="I9" s="128">
        <v>8.7</v>
      </c>
      <c r="J9" s="128">
        <v>8.7</v>
      </c>
      <c r="K9" s="128">
        <v>8.7</v>
      </c>
      <c r="L9" s="72"/>
      <c r="M9" s="72"/>
      <c r="N9" s="72"/>
      <c r="O9" s="72"/>
      <c r="P9" s="72"/>
      <c r="Q9" s="72"/>
      <c r="R9" s="72"/>
      <c r="S9" s="72"/>
      <c r="T9" s="72"/>
      <c r="U9" s="145"/>
      <c r="V9" s="145"/>
      <c r="W9" s="145"/>
      <c r="X9" s="145"/>
      <c r="Y9" s="145"/>
      <c r="Z9" s="145"/>
      <c r="AA9" s="146"/>
      <c r="AB9" s="145">
        <v>0.4</v>
      </c>
      <c r="AC9" s="145">
        <v>4.4</v>
      </c>
      <c r="AD9" s="145">
        <v>1.8</v>
      </c>
      <c r="AE9" s="145">
        <v>0.9</v>
      </c>
      <c r="AF9" s="145">
        <v>3.8</v>
      </c>
      <c r="AG9" s="145">
        <v>0.5</v>
      </c>
      <c r="AH9" s="145">
        <v>0</v>
      </c>
    </row>
    <row r="10" spans="1:34" ht="15.75" customHeight="1" thickTop="1">
      <c r="A10" s="73">
        <v>5</v>
      </c>
      <c r="C10" s="148">
        <v>7184</v>
      </c>
      <c r="D10" s="149" t="s">
        <v>9</v>
      </c>
      <c r="E10" s="149">
        <v>8.5</v>
      </c>
      <c r="F10" s="116">
        <v>9.1</v>
      </c>
      <c r="G10" s="116">
        <v>9</v>
      </c>
      <c r="H10" s="116">
        <v>7.2</v>
      </c>
      <c r="I10" s="116">
        <v>8.9</v>
      </c>
      <c r="J10" s="116">
        <v>8.7</v>
      </c>
      <c r="K10" s="116">
        <v>8.7</v>
      </c>
      <c r="L10" s="72"/>
      <c r="M10" s="72"/>
      <c r="N10" s="72"/>
      <c r="O10" s="72"/>
      <c r="P10" s="72"/>
      <c r="Q10" s="72"/>
      <c r="R10" s="72"/>
      <c r="S10" s="72"/>
      <c r="T10" s="72"/>
      <c r="U10" s="145"/>
      <c r="V10" s="145"/>
      <c r="W10" s="145"/>
      <c r="X10" s="145"/>
      <c r="Y10" s="145"/>
      <c r="Z10" s="145"/>
      <c r="AA10" s="146"/>
      <c r="AB10" s="145">
        <v>1</v>
      </c>
      <c r="AC10" s="145">
        <v>1.7</v>
      </c>
      <c r="AD10" s="145">
        <v>1.4</v>
      </c>
      <c r="AE10" s="145">
        <v>0.4</v>
      </c>
      <c r="AF10" s="145">
        <v>1.4</v>
      </c>
      <c r="AG10" s="145">
        <v>0.5</v>
      </c>
      <c r="AH10" s="145">
        <v>0</v>
      </c>
    </row>
    <row r="11" spans="1:34" ht="15.75" customHeight="1" thickBot="1">
      <c r="A11" s="73">
        <v>6</v>
      </c>
      <c r="C11" s="150">
        <v>7184</v>
      </c>
      <c r="D11" s="122" t="s">
        <v>10</v>
      </c>
      <c r="E11" s="122">
        <v>8.2</v>
      </c>
      <c r="F11" s="128">
        <v>7.5</v>
      </c>
      <c r="G11" s="128">
        <v>9.1</v>
      </c>
      <c r="H11" s="128">
        <v>8.9</v>
      </c>
      <c r="I11" s="128">
        <v>8.6</v>
      </c>
      <c r="J11" s="128">
        <v>8.7</v>
      </c>
      <c r="K11" s="128" t="s">
        <v>82</v>
      </c>
      <c r="L11" s="72"/>
      <c r="M11" s="72"/>
      <c r="N11" s="72"/>
      <c r="O11" s="72"/>
      <c r="P11" s="72"/>
      <c r="Q11" s="72"/>
      <c r="R11" s="72"/>
      <c r="S11" s="72"/>
      <c r="T11" s="72"/>
      <c r="U11" s="145"/>
      <c r="V11" s="145"/>
      <c r="W11" s="145"/>
      <c r="X11" s="145"/>
      <c r="Y11" s="145"/>
      <c r="Z11" s="145"/>
      <c r="AA11" s="146"/>
      <c r="AB11" s="145">
        <v>0.7</v>
      </c>
      <c r="AC11" s="145">
        <v>2.9</v>
      </c>
      <c r="AD11" s="145">
        <v>1</v>
      </c>
      <c r="AE11" s="145">
        <v>0.7</v>
      </c>
      <c r="AF11" s="145">
        <v>1.7</v>
      </c>
      <c r="AG11" s="145">
        <v>0.5</v>
      </c>
      <c r="AH11" s="145">
        <v>0</v>
      </c>
    </row>
    <row r="12" spans="1:34" ht="15.75" customHeight="1" thickTop="1">
      <c r="A12" s="73">
        <v>7</v>
      </c>
      <c r="C12" s="148">
        <v>7187</v>
      </c>
      <c r="D12" s="149" t="s">
        <v>9</v>
      </c>
      <c r="E12" s="149">
        <v>7.7</v>
      </c>
      <c r="F12" s="116">
        <v>9.1</v>
      </c>
      <c r="G12" s="116">
        <v>9</v>
      </c>
      <c r="H12" s="116">
        <v>8.8</v>
      </c>
      <c r="I12" s="116">
        <v>8.7</v>
      </c>
      <c r="J12" s="116">
        <v>4.9</v>
      </c>
      <c r="K12" s="116">
        <v>8.7</v>
      </c>
      <c r="L12" s="72"/>
      <c r="M12" s="72"/>
      <c r="N12" s="72"/>
      <c r="O12" s="72"/>
      <c r="P12" s="72"/>
      <c r="Q12" s="72"/>
      <c r="R12" s="72"/>
      <c r="S12" s="72"/>
      <c r="T12" s="72"/>
      <c r="U12" s="145"/>
      <c r="V12" s="145"/>
      <c r="W12" s="145"/>
      <c r="X12" s="145"/>
      <c r="Y12" s="145"/>
      <c r="Z12" s="145"/>
      <c r="AA12" s="146"/>
      <c r="AB12" s="145">
        <v>0.9</v>
      </c>
      <c r="AC12" s="145">
        <v>2.3</v>
      </c>
      <c r="AD12" s="145">
        <v>1.6</v>
      </c>
      <c r="AE12" s="145">
        <v>1.1</v>
      </c>
      <c r="AF12" s="145">
        <v>2.7</v>
      </c>
      <c r="AG12" s="145">
        <v>0.8</v>
      </c>
      <c r="AH12" s="145">
        <v>0</v>
      </c>
    </row>
    <row r="13" spans="1:34" ht="15.75" customHeight="1" thickBot="1">
      <c r="A13" s="73">
        <v>8</v>
      </c>
      <c r="C13" s="150">
        <v>7187</v>
      </c>
      <c r="D13" s="131" t="s">
        <v>10</v>
      </c>
      <c r="E13" s="122">
        <v>7.9</v>
      </c>
      <c r="F13" s="128">
        <v>9.1</v>
      </c>
      <c r="G13" s="128">
        <v>9.1</v>
      </c>
      <c r="H13" s="128">
        <v>6.7</v>
      </c>
      <c r="I13" s="128">
        <v>8.7</v>
      </c>
      <c r="J13" s="128">
        <v>6</v>
      </c>
      <c r="K13" s="128">
        <v>8.7</v>
      </c>
      <c r="L13" s="72"/>
      <c r="M13" s="72"/>
      <c r="N13" s="72"/>
      <c r="O13" s="72"/>
      <c r="P13" s="72"/>
      <c r="Q13" s="72"/>
      <c r="R13" s="72"/>
      <c r="S13" s="72"/>
      <c r="T13" s="72"/>
      <c r="U13" s="145"/>
      <c r="V13" s="145"/>
      <c r="W13" s="145"/>
      <c r="X13" s="145"/>
      <c r="Y13" s="145"/>
      <c r="Z13" s="145"/>
      <c r="AA13" s="146"/>
      <c r="AB13" s="145">
        <v>0.5</v>
      </c>
      <c r="AC13" s="145">
        <v>4.1</v>
      </c>
      <c r="AD13" s="145">
        <v>1</v>
      </c>
      <c r="AE13" s="145">
        <v>1.1</v>
      </c>
      <c r="AF13" s="145">
        <v>3.2</v>
      </c>
      <c r="AG13" s="145">
        <v>0.8</v>
      </c>
      <c r="AH13" s="145">
        <v>0</v>
      </c>
    </row>
    <row r="14" spans="1:34" ht="15.75" customHeight="1" thickTop="1">
      <c r="A14" s="73">
        <v>9</v>
      </c>
      <c r="C14" s="148">
        <v>7182</v>
      </c>
      <c r="D14" s="121" t="s">
        <v>9</v>
      </c>
      <c r="E14" s="149">
        <v>7.7</v>
      </c>
      <c r="F14" s="116" t="s">
        <v>82</v>
      </c>
      <c r="G14" s="116">
        <v>8.8</v>
      </c>
      <c r="H14" s="116">
        <v>8.7</v>
      </c>
      <c r="I14" s="116">
        <v>8.7</v>
      </c>
      <c r="J14" s="116">
        <v>5</v>
      </c>
      <c r="K14" s="116">
        <v>8.7</v>
      </c>
      <c r="L14" s="72"/>
      <c r="M14" s="72"/>
      <c r="N14" s="72"/>
      <c r="O14" s="72"/>
      <c r="P14" s="72"/>
      <c r="Q14" s="72"/>
      <c r="R14" s="72"/>
      <c r="S14" s="72"/>
      <c r="T14" s="72"/>
      <c r="U14" s="145"/>
      <c r="V14" s="145"/>
      <c r="W14" s="145"/>
      <c r="X14" s="145"/>
      <c r="Y14" s="145"/>
      <c r="Z14" s="145"/>
      <c r="AA14" s="146"/>
      <c r="AB14" s="145">
        <v>0</v>
      </c>
      <c r="AC14" s="145">
        <v>2</v>
      </c>
      <c r="AD14" s="145">
        <v>2.3</v>
      </c>
      <c r="AE14" s="145">
        <v>0.8</v>
      </c>
      <c r="AF14" s="145">
        <v>2.2</v>
      </c>
      <c r="AG14" s="145">
        <v>0.5</v>
      </c>
      <c r="AH14" s="145">
        <v>0</v>
      </c>
    </row>
    <row r="15" spans="1:34" ht="15.75" customHeight="1" thickBot="1">
      <c r="A15" s="73">
        <v>10</v>
      </c>
      <c r="C15" s="150">
        <v>7182</v>
      </c>
      <c r="D15" s="122" t="s">
        <v>10</v>
      </c>
      <c r="E15" s="122">
        <v>8</v>
      </c>
      <c r="F15" s="128">
        <v>9</v>
      </c>
      <c r="G15" s="128">
        <v>9</v>
      </c>
      <c r="H15" s="128">
        <v>8.7</v>
      </c>
      <c r="I15" s="128">
        <v>8.8</v>
      </c>
      <c r="J15" s="128">
        <v>6</v>
      </c>
      <c r="K15" s="128">
        <v>6.4</v>
      </c>
      <c r="L15" s="72"/>
      <c r="M15" s="72"/>
      <c r="N15" s="72"/>
      <c r="O15" s="72"/>
      <c r="P15" s="72"/>
      <c r="Q15" s="72"/>
      <c r="R15" s="72"/>
      <c r="S15" s="72"/>
      <c r="T15" s="72"/>
      <c r="U15" s="145"/>
      <c r="V15" s="145"/>
      <c r="W15" s="145"/>
      <c r="X15" s="145"/>
      <c r="Y15" s="145"/>
      <c r="Z15" s="145"/>
      <c r="AA15" s="146"/>
      <c r="AB15" s="145">
        <v>0.8</v>
      </c>
      <c r="AC15" s="145">
        <v>2.7</v>
      </c>
      <c r="AD15" s="145">
        <v>2.1</v>
      </c>
      <c r="AE15" s="145">
        <v>0.6</v>
      </c>
      <c r="AF15" s="145">
        <v>2</v>
      </c>
      <c r="AG15" s="145">
        <v>0.8</v>
      </c>
      <c r="AH15" s="145">
        <v>0</v>
      </c>
    </row>
    <row r="16" spans="1:34" ht="15.75" customHeight="1" thickTop="1">
      <c r="A16" s="73">
        <v>11</v>
      </c>
      <c r="C16" s="148">
        <v>7200</v>
      </c>
      <c r="D16" s="149" t="s">
        <v>9</v>
      </c>
      <c r="E16" s="149">
        <v>8.7</v>
      </c>
      <c r="F16" s="116">
        <v>9.2</v>
      </c>
      <c r="G16" s="116">
        <v>9</v>
      </c>
      <c r="H16" s="116">
        <v>8.7</v>
      </c>
      <c r="I16" s="116">
        <v>8.7</v>
      </c>
      <c r="J16" s="116">
        <v>5.4</v>
      </c>
      <c r="K16" s="116">
        <v>9</v>
      </c>
      <c r="L16" s="72"/>
      <c r="M16" s="72"/>
      <c r="N16" s="72"/>
      <c r="O16" s="72"/>
      <c r="P16" s="72"/>
      <c r="Q16" s="72"/>
      <c r="R16" s="72"/>
      <c r="S16" s="72"/>
      <c r="T16" s="72"/>
      <c r="U16" s="145"/>
      <c r="V16" s="145"/>
      <c r="W16" s="145"/>
      <c r="X16" s="145"/>
      <c r="Y16" s="145"/>
      <c r="Z16" s="145"/>
      <c r="AA16" s="146"/>
      <c r="AB16" s="145">
        <v>1.7</v>
      </c>
      <c r="AC16" s="145">
        <v>3.1</v>
      </c>
      <c r="AD16" s="145">
        <v>1.1</v>
      </c>
      <c r="AE16" s="145">
        <v>0.3</v>
      </c>
      <c r="AF16" s="145">
        <v>0.6</v>
      </c>
      <c r="AG16" s="145">
        <v>0.4</v>
      </c>
      <c r="AH16" s="145">
        <v>0</v>
      </c>
    </row>
    <row r="17" spans="1:34" ht="15.75" customHeight="1" thickBot="1">
      <c r="A17" s="73">
        <v>12</v>
      </c>
      <c r="C17" s="150">
        <v>7200</v>
      </c>
      <c r="D17" s="122" t="s">
        <v>10</v>
      </c>
      <c r="E17" s="122">
        <v>8.1</v>
      </c>
      <c r="F17" s="128">
        <v>8</v>
      </c>
      <c r="G17" s="128">
        <v>9.1</v>
      </c>
      <c r="H17" s="128">
        <v>8.9</v>
      </c>
      <c r="I17" s="128">
        <v>8.7</v>
      </c>
      <c r="J17" s="128">
        <v>2.8</v>
      </c>
      <c r="K17" s="128">
        <v>8.7</v>
      </c>
      <c r="L17" s="72"/>
      <c r="M17" s="72"/>
      <c r="N17" s="72"/>
      <c r="O17" s="72"/>
      <c r="P17" s="72"/>
      <c r="Q17" s="72"/>
      <c r="R17" s="72"/>
      <c r="S17" s="72"/>
      <c r="T17" s="72"/>
      <c r="U17" s="145"/>
      <c r="V17" s="145"/>
      <c r="W17" s="145"/>
      <c r="X17" s="145"/>
      <c r="Y17" s="145"/>
      <c r="Z17" s="145"/>
      <c r="AA17" s="146"/>
      <c r="AB17" s="145">
        <v>1.5</v>
      </c>
      <c r="AC17" s="145">
        <v>3</v>
      </c>
      <c r="AD17" s="145">
        <v>0.5</v>
      </c>
      <c r="AE17" s="145">
        <v>0.1</v>
      </c>
      <c r="AF17" s="145">
        <v>0.7</v>
      </c>
      <c r="AG17" s="145">
        <v>0.8</v>
      </c>
      <c r="AH17" s="145">
        <v>0</v>
      </c>
    </row>
    <row r="18" spans="1:34" ht="15.75" customHeight="1" thickTop="1">
      <c r="A18" s="73">
        <v>13</v>
      </c>
      <c r="C18" s="148">
        <v>7810</v>
      </c>
      <c r="D18" s="149" t="s">
        <v>9</v>
      </c>
      <c r="E18" s="149">
        <v>9.2</v>
      </c>
      <c r="F18" s="116">
        <v>10</v>
      </c>
      <c r="G18" s="116">
        <v>10</v>
      </c>
      <c r="H18" s="116">
        <v>10</v>
      </c>
      <c r="I18" s="116">
        <v>10</v>
      </c>
      <c r="J18" s="116">
        <v>3.5</v>
      </c>
      <c r="K18" s="116">
        <v>10</v>
      </c>
      <c r="L18" s="72"/>
      <c r="M18" s="72"/>
      <c r="N18" s="72"/>
      <c r="O18" s="72"/>
      <c r="P18" s="72"/>
      <c r="Q18" s="72"/>
      <c r="R18" s="72"/>
      <c r="S18" s="72"/>
      <c r="T18" s="72"/>
      <c r="U18" s="145"/>
      <c r="V18" s="145"/>
      <c r="W18" s="145"/>
      <c r="X18" s="145"/>
      <c r="Y18" s="145"/>
      <c r="Z18" s="145"/>
      <c r="AA18" s="146"/>
      <c r="AB18" s="145">
        <v>1.5</v>
      </c>
      <c r="AC18" s="145">
        <v>1.9</v>
      </c>
      <c r="AD18" s="145">
        <v>0.5</v>
      </c>
      <c r="AE18" s="145">
        <v>0.2</v>
      </c>
      <c r="AF18" s="145">
        <v>0.6</v>
      </c>
      <c r="AG18" s="145">
        <v>0.2</v>
      </c>
      <c r="AH18" s="145">
        <v>0</v>
      </c>
    </row>
    <row r="19" spans="1:34" ht="15.75" customHeight="1" thickBot="1">
      <c r="A19" s="73">
        <v>14</v>
      </c>
      <c r="C19" s="150">
        <v>7810</v>
      </c>
      <c r="D19" s="122" t="s">
        <v>10</v>
      </c>
      <c r="E19" s="122">
        <v>9.2</v>
      </c>
      <c r="F19" s="128">
        <v>10</v>
      </c>
      <c r="G19" s="128">
        <v>10</v>
      </c>
      <c r="H19" s="128">
        <v>10</v>
      </c>
      <c r="I19" s="128">
        <v>10</v>
      </c>
      <c r="J19" s="128">
        <v>6</v>
      </c>
      <c r="K19" s="128">
        <v>10</v>
      </c>
      <c r="L19" s="72"/>
      <c r="M19" s="72"/>
      <c r="N19" s="72"/>
      <c r="O19" s="72"/>
      <c r="P19" s="72"/>
      <c r="Q19" s="72"/>
      <c r="R19" s="72"/>
      <c r="S19" s="72"/>
      <c r="T19" s="72"/>
      <c r="U19" s="145"/>
      <c r="V19" s="145"/>
      <c r="W19" s="145"/>
      <c r="X19" s="145"/>
      <c r="Y19" s="145"/>
      <c r="Z19" s="145"/>
      <c r="AA19" s="146"/>
      <c r="AB19" s="145">
        <v>2</v>
      </c>
      <c r="AC19" s="145">
        <v>2.4</v>
      </c>
      <c r="AD19" s="145">
        <v>0.1</v>
      </c>
      <c r="AE19" s="145">
        <v>0.2</v>
      </c>
      <c r="AF19" s="145">
        <v>1.3</v>
      </c>
      <c r="AG19" s="145">
        <v>0.4</v>
      </c>
      <c r="AH19" s="145">
        <v>0</v>
      </c>
    </row>
    <row r="20" spans="1:34" ht="15.75" customHeight="1" thickTop="1">
      <c r="A20" s="73">
        <v>15</v>
      </c>
      <c r="C20" s="148">
        <v>7180</v>
      </c>
      <c r="D20" s="149" t="s">
        <v>9</v>
      </c>
      <c r="E20" s="149">
        <v>8.1</v>
      </c>
      <c r="F20" s="116">
        <v>8.7</v>
      </c>
      <c r="G20" s="116">
        <v>8.9</v>
      </c>
      <c r="H20" s="116">
        <v>3.5</v>
      </c>
      <c r="I20" s="116">
        <v>8.8</v>
      </c>
      <c r="J20" s="116">
        <v>8.7</v>
      </c>
      <c r="K20" s="116">
        <v>8.7</v>
      </c>
      <c r="L20" s="72"/>
      <c r="M20" s="72"/>
      <c r="N20" s="72"/>
      <c r="O20" s="72"/>
      <c r="P20" s="72"/>
      <c r="Q20" s="72"/>
      <c r="R20" s="72"/>
      <c r="S20" s="72"/>
      <c r="T20" s="72"/>
      <c r="U20" s="145"/>
      <c r="V20" s="145"/>
      <c r="W20" s="145"/>
      <c r="X20" s="145"/>
      <c r="Y20" s="145"/>
      <c r="Z20" s="145"/>
      <c r="AA20" s="146"/>
      <c r="AB20" s="145">
        <v>2.2</v>
      </c>
      <c r="AC20" s="145">
        <v>2.7</v>
      </c>
      <c r="AD20" s="145">
        <v>1</v>
      </c>
      <c r="AE20" s="145">
        <v>0.8</v>
      </c>
      <c r="AF20" s="145">
        <v>1.1</v>
      </c>
      <c r="AG20" s="145">
        <v>0.3</v>
      </c>
      <c r="AH20" s="145">
        <v>0</v>
      </c>
    </row>
    <row r="21" spans="1:34" ht="15.75" customHeight="1" thickBot="1">
      <c r="A21" s="73">
        <v>16</v>
      </c>
      <c r="C21" s="150">
        <v>7180</v>
      </c>
      <c r="D21" s="122" t="s">
        <v>10</v>
      </c>
      <c r="E21" s="122">
        <v>8.1</v>
      </c>
      <c r="F21" s="128">
        <v>8</v>
      </c>
      <c r="G21" s="128">
        <v>9</v>
      </c>
      <c r="H21" s="128">
        <v>9</v>
      </c>
      <c r="I21" s="128">
        <v>8.7</v>
      </c>
      <c r="J21" s="128">
        <v>6.3</v>
      </c>
      <c r="K21" s="128" t="s">
        <v>82</v>
      </c>
      <c r="L21" s="72"/>
      <c r="M21" s="72"/>
      <c r="N21" s="72"/>
      <c r="O21" s="72"/>
      <c r="P21" s="72"/>
      <c r="Q21" s="72"/>
      <c r="R21" s="72"/>
      <c r="S21" s="72"/>
      <c r="T21" s="72"/>
      <c r="U21" s="145"/>
      <c r="V21" s="145"/>
      <c r="W21" s="145"/>
      <c r="X21" s="145"/>
      <c r="Y21" s="145"/>
      <c r="Z21" s="145"/>
      <c r="AA21" s="146"/>
      <c r="AB21" s="145">
        <v>2.2</v>
      </c>
      <c r="AC21" s="145">
        <v>3.5</v>
      </c>
      <c r="AD21" s="145">
        <v>0.9</v>
      </c>
      <c r="AE21" s="145">
        <v>1.1</v>
      </c>
      <c r="AF21" s="145">
        <v>1</v>
      </c>
      <c r="AG21" s="145">
        <v>0.3</v>
      </c>
      <c r="AH21" s="145">
        <v>0</v>
      </c>
    </row>
    <row r="22" spans="1:34" ht="15.75" customHeight="1" thickTop="1">
      <c r="A22" s="73">
        <v>17</v>
      </c>
      <c r="C22" s="148" t="s">
        <v>11</v>
      </c>
      <c r="D22" s="149" t="s">
        <v>9</v>
      </c>
      <c r="E22" s="149">
        <v>6.1</v>
      </c>
      <c r="F22" s="116">
        <v>9.1</v>
      </c>
      <c r="G22" s="116" t="s">
        <v>82</v>
      </c>
      <c r="H22" s="116">
        <v>8.8</v>
      </c>
      <c r="I22" s="116">
        <v>8.7</v>
      </c>
      <c r="J22" s="116">
        <v>6.1</v>
      </c>
      <c r="K22" s="116" t="s">
        <v>82</v>
      </c>
      <c r="L22" s="72"/>
      <c r="M22" s="72"/>
      <c r="N22" s="72"/>
      <c r="O22" s="72"/>
      <c r="P22" s="72"/>
      <c r="Q22" s="72"/>
      <c r="R22" s="72"/>
      <c r="S22" s="72"/>
      <c r="T22" s="72"/>
      <c r="U22" s="145"/>
      <c r="V22" s="145"/>
      <c r="W22" s="145"/>
      <c r="X22" s="145"/>
      <c r="Y22" s="145"/>
      <c r="Z22" s="145"/>
      <c r="AA22" s="146"/>
      <c r="AB22" s="145">
        <v>2.1</v>
      </c>
      <c r="AC22" s="145">
        <v>1.7</v>
      </c>
      <c r="AD22" s="145">
        <v>0.6</v>
      </c>
      <c r="AE22" s="145">
        <v>1.3</v>
      </c>
      <c r="AF22" s="145">
        <v>0.5</v>
      </c>
      <c r="AG22" s="145">
        <v>0.2</v>
      </c>
      <c r="AH22" s="145">
        <v>0</v>
      </c>
    </row>
    <row r="23" spans="1:34" ht="15.75" customHeight="1">
      <c r="A23" s="73">
        <v>18</v>
      </c>
      <c r="C23" s="152" t="s">
        <v>11</v>
      </c>
      <c r="D23" s="122" t="s">
        <v>10</v>
      </c>
      <c r="E23" s="122">
        <v>8.7</v>
      </c>
      <c r="F23" s="114">
        <v>9.1</v>
      </c>
      <c r="G23" s="114">
        <v>9.1</v>
      </c>
      <c r="H23" s="114">
        <v>6.4</v>
      </c>
      <c r="I23" s="114">
        <v>10</v>
      </c>
      <c r="J23" s="114">
        <v>6</v>
      </c>
      <c r="K23" s="114">
        <v>8.7</v>
      </c>
      <c r="L23" s="72"/>
      <c r="M23" s="72"/>
      <c r="N23" s="72"/>
      <c r="O23" s="72"/>
      <c r="P23" s="72"/>
      <c r="Q23" s="72"/>
      <c r="R23" s="72"/>
      <c r="S23" s="72"/>
      <c r="T23" s="72"/>
      <c r="U23" s="145"/>
      <c r="V23" s="145"/>
      <c r="W23" s="145"/>
      <c r="X23" s="145"/>
      <c r="Y23" s="145"/>
      <c r="Z23" s="145"/>
      <c r="AA23" s="146"/>
      <c r="AB23" s="145">
        <v>2</v>
      </c>
      <c r="AC23" s="145">
        <v>1.8</v>
      </c>
      <c r="AD23" s="145">
        <v>0.4</v>
      </c>
      <c r="AE23" s="145">
        <v>0.9</v>
      </c>
      <c r="AF23" s="145">
        <v>0.6</v>
      </c>
      <c r="AG23" s="145">
        <v>0.1</v>
      </c>
      <c r="AH23" s="145"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rightToLeft="1" workbookViewId="0" topLeftCell="A1">
      <selection activeCell="B1" sqref="B1"/>
    </sheetView>
  </sheetViews>
  <sheetFormatPr defaultColWidth="9.00390625" defaultRowHeight="15.75"/>
  <cols>
    <col min="1" max="1" width="4.125" style="8" customWidth="1"/>
    <col min="2" max="2" width="2.00390625" style="8" customWidth="1"/>
    <col min="3" max="4" width="7.625" style="8" customWidth="1"/>
    <col min="5" max="5" width="6.00390625" style="72" customWidth="1"/>
    <col min="6" max="17" width="5.25390625" style="73" customWidth="1"/>
    <col min="18" max="28" width="9.00390625" style="8" customWidth="1"/>
  </cols>
  <sheetData>
    <row r="1" spans="3:17" ht="18.75">
      <c r="C1" s="6" t="s">
        <v>29</v>
      </c>
      <c r="Q1" s="76" t="s">
        <v>72</v>
      </c>
    </row>
    <row r="2" ht="18.75">
      <c r="C2" s="7" t="s">
        <v>86</v>
      </c>
    </row>
    <row r="3" spans="3:17" ht="25.5" customHeight="1" thickBot="1">
      <c r="C3" s="69" t="s">
        <v>67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28" s="136" customFormat="1" ht="20.25" customHeight="1">
      <c r="A4" s="73"/>
      <c r="B4" s="73"/>
      <c r="C4" s="139"/>
      <c r="D4" s="140"/>
      <c r="E4" s="110"/>
      <c r="F4" s="111"/>
      <c r="G4" s="111"/>
      <c r="H4" s="111" t="s">
        <v>69</v>
      </c>
      <c r="I4" s="112"/>
      <c r="J4" s="112"/>
      <c r="K4" s="112"/>
      <c r="L4" s="115"/>
      <c r="M4" s="111"/>
      <c r="N4" s="111" t="s">
        <v>68</v>
      </c>
      <c r="O4" s="112"/>
      <c r="P4" s="112"/>
      <c r="Q4" s="11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1:28" s="185" customFormat="1" ht="16.5" thickBot="1">
      <c r="A5" s="178"/>
      <c r="B5" s="178"/>
      <c r="C5" s="179" t="s">
        <v>0</v>
      </c>
      <c r="D5" s="180" t="s">
        <v>20</v>
      </c>
      <c r="E5" s="181" t="s">
        <v>32</v>
      </c>
      <c r="F5" s="181">
        <v>11</v>
      </c>
      <c r="G5" s="181">
        <v>12</v>
      </c>
      <c r="H5" s="181">
        <v>1</v>
      </c>
      <c r="I5" s="181">
        <v>2</v>
      </c>
      <c r="J5" s="181">
        <v>3</v>
      </c>
      <c r="K5" s="182">
        <v>4</v>
      </c>
      <c r="L5" s="183">
        <v>11</v>
      </c>
      <c r="M5" s="181">
        <v>12</v>
      </c>
      <c r="N5" s="181">
        <v>1</v>
      </c>
      <c r="O5" s="181">
        <v>2</v>
      </c>
      <c r="P5" s="181">
        <v>3</v>
      </c>
      <c r="Q5" s="184">
        <v>4</v>
      </c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</row>
    <row r="6" spans="1:17" ht="15.75">
      <c r="A6" s="8">
        <v>1</v>
      </c>
      <c r="C6" s="117" t="s">
        <v>8</v>
      </c>
      <c r="D6" s="4" t="s">
        <v>9</v>
      </c>
      <c r="E6" s="116">
        <v>5.5</v>
      </c>
      <c r="F6" s="116">
        <v>0.495</v>
      </c>
      <c r="G6" s="116">
        <v>2.035</v>
      </c>
      <c r="H6" s="116">
        <v>0.825</v>
      </c>
      <c r="I6" s="116">
        <v>0.715</v>
      </c>
      <c r="J6" s="116">
        <v>1.21</v>
      </c>
      <c r="K6" s="123">
        <v>0.22</v>
      </c>
      <c r="L6" s="125">
        <v>9</v>
      </c>
      <c r="M6" s="121">
        <v>37</v>
      </c>
      <c r="N6" s="121">
        <v>15</v>
      </c>
      <c r="O6" s="121">
        <v>13</v>
      </c>
      <c r="P6" s="121">
        <v>22</v>
      </c>
      <c r="Q6" s="121">
        <v>4</v>
      </c>
    </row>
    <row r="7" spans="1:17" ht="16.5" thickBot="1">
      <c r="A7" s="8">
        <v>2</v>
      </c>
      <c r="C7" s="118" t="s">
        <v>8</v>
      </c>
      <c r="D7" s="11" t="s">
        <v>10</v>
      </c>
      <c r="E7" s="128">
        <v>7.8</v>
      </c>
      <c r="F7" s="128">
        <v>0.23399999999999999</v>
      </c>
      <c r="G7" s="128">
        <v>2.418</v>
      </c>
      <c r="H7" s="128">
        <v>1.248</v>
      </c>
      <c r="I7" s="128">
        <v>1.248</v>
      </c>
      <c r="J7" s="128">
        <v>2.262</v>
      </c>
      <c r="K7" s="129">
        <v>0.39</v>
      </c>
      <c r="L7" s="130">
        <v>3</v>
      </c>
      <c r="M7" s="131">
        <v>31</v>
      </c>
      <c r="N7" s="131">
        <v>16</v>
      </c>
      <c r="O7" s="131">
        <v>16</v>
      </c>
      <c r="P7" s="131">
        <v>29</v>
      </c>
      <c r="Q7" s="131">
        <v>5</v>
      </c>
    </row>
    <row r="8" spans="1:17" ht="16.5" thickTop="1">
      <c r="A8" s="8">
        <v>3</v>
      </c>
      <c r="C8" s="48">
        <v>7158</v>
      </c>
      <c r="D8" s="35" t="s">
        <v>9</v>
      </c>
      <c r="E8" s="116">
        <v>9.7</v>
      </c>
      <c r="F8" s="116">
        <v>1.067</v>
      </c>
      <c r="G8" s="116">
        <v>2.231</v>
      </c>
      <c r="H8" s="116">
        <v>1.94</v>
      </c>
      <c r="I8" s="116">
        <v>1.164</v>
      </c>
      <c r="J8" s="116">
        <v>2.6189999999999998</v>
      </c>
      <c r="K8" s="123">
        <v>0.679</v>
      </c>
      <c r="L8" s="125">
        <v>11</v>
      </c>
      <c r="M8" s="121">
        <v>23</v>
      </c>
      <c r="N8" s="121">
        <v>20</v>
      </c>
      <c r="O8" s="121">
        <v>12</v>
      </c>
      <c r="P8" s="121">
        <v>27</v>
      </c>
      <c r="Q8" s="121">
        <v>7</v>
      </c>
    </row>
    <row r="9" spans="1:17" ht="16.5" thickBot="1">
      <c r="A9" s="8">
        <v>4</v>
      </c>
      <c r="C9" s="38">
        <v>7158</v>
      </c>
      <c r="D9" s="11" t="s">
        <v>10</v>
      </c>
      <c r="E9" s="128">
        <v>11.7</v>
      </c>
      <c r="F9" s="128">
        <v>0.351</v>
      </c>
      <c r="G9" s="128">
        <v>4.329</v>
      </c>
      <c r="H9" s="128">
        <v>1.755</v>
      </c>
      <c r="I9" s="128">
        <v>0.9359999999999999</v>
      </c>
      <c r="J9" s="128">
        <v>3.7439999999999998</v>
      </c>
      <c r="K9" s="129">
        <v>0.46799999999999997</v>
      </c>
      <c r="L9" s="130">
        <v>3</v>
      </c>
      <c r="M9" s="131">
        <v>37</v>
      </c>
      <c r="N9" s="131">
        <v>15</v>
      </c>
      <c r="O9" s="131">
        <v>8</v>
      </c>
      <c r="P9" s="131">
        <v>32</v>
      </c>
      <c r="Q9" s="131">
        <v>4</v>
      </c>
    </row>
    <row r="10" spans="1:17" ht="16.5" thickTop="1">
      <c r="A10" s="8">
        <v>5</v>
      </c>
      <c r="C10" s="48">
        <v>7184</v>
      </c>
      <c r="D10" s="35" t="s">
        <v>9</v>
      </c>
      <c r="E10" s="116">
        <v>6.5</v>
      </c>
      <c r="F10" s="116">
        <v>0.975</v>
      </c>
      <c r="G10" s="116">
        <v>1.755</v>
      </c>
      <c r="H10" s="116">
        <v>1.365</v>
      </c>
      <c r="I10" s="116">
        <v>0.39</v>
      </c>
      <c r="J10" s="116">
        <v>1.43</v>
      </c>
      <c r="K10" s="123">
        <v>0.52</v>
      </c>
      <c r="L10" s="125">
        <v>15</v>
      </c>
      <c r="M10" s="121">
        <v>27</v>
      </c>
      <c r="N10" s="121">
        <v>21</v>
      </c>
      <c r="O10" s="121">
        <v>6</v>
      </c>
      <c r="P10" s="121">
        <v>22</v>
      </c>
      <c r="Q10" s="121">
        <v>8</v>
      </c>
    </row>
    <row r="11" spans="1:17" ht="16.5" thickBot="1">
      <c r="A11" s="8">
        <v>6</v>
      </c>
      <c r="C11" s="38">
        <v>7184</v>
      </c>
      <c r="D11" s="16" t="s">
        <v>10</v>
      </c>
      <c r="E11" s="128">
        <v>7.4</v>
      </c>
      <c r="F11" s="128">
        <v>0.666</v>
      </c>
      <c r="G11" s="128">
        <v>2.886</v>
      </c>
      <c r="H11" s="128">
        <v>0.9620000000000001</v>
      </c>
      <c r="I11" s="128">
        <v>0.666</v>
      </c>
      <c r="J11" s="128">
        <v>1.7020000000000002</v>
      </c>
      <c r="K11" s="129">
        <v>0.444</v>
      </c>
      <c r="L11" s="130">
        <v>9</v>
      </c>
      <c r="M11" s="131">
        <v>39</v>
      </c>
      <c r="N11" s="131">
        <v>13</v>
      </c>
      <c r="O11" s="131">
        <v>9</v>
      </c>
      <c r="P11" s="131">
        <v>23</v>
      </c>
      <c r="Q11" s="131">
        <v>6</v>
      </c>
    </row>
    <row r="12" spans="1:17" ht="16.5" thickTop="1">
      <c r="A12" s="8">
        <v>7</v>
      </c>
      <c r="C12" s="48">
        <v>7187</v>
      </c>
      <c r="D12" s="35" t="s">
        <v>9</v>
      </c>
      <c r="E12" s="116">
        <v>9.3</v>
      </c>
      <c r="F12" s="116">
        <v>0.8370000000000001</v>
      </c>
      <c r="G12" s="116">
        <v>2.232</v>
      </c>
      <c r="H12" s="116">
        <v>1.5810000000000002</v>
      </c>
      <c r="I12" s="116">
        <v>1.116</v>
      </c>
      <c r="J12" s="116">
        <v>2.697</v>
      </c>
      <c r="K12" s="123">
        <v>0.8370000000000001</v>
      </c>
      <c r="L12" s="125">
        <v>9</v>
      </c>
      <c r="M12" s="121">
        <v>24</v>
      </c>
      <c r="N12" s="121">
        <v>17</v>
      </c>
      <c r="O12" s="121">
        <v>12</v>
      </c>
      <c r="P12" s="121">
        <v>29</v>
      </c>
      <c r="Q12" s="121">
        <v>9</v>
      </c>
    </row>
    <row r="13" spans="1:17" ht="16.5" thickBot="1">
      <c r="A13" s="8">
        <v>8</v>
      </c>
      <c r="C13" s="38">
        <v>7187</v>
      </c>
      <c r="D13" s="43" t="s">
        <v>10</v>
      </c>
      <c r="E13" s="128">
        <v>10.6</v>
      </c>
      <c r="F13" s="128">
        <v>0.424</v>
      </c>
      <c r="G13" s="128">
        <v>4.134</v>
      </c>
      <c r="H13" s="128">
        <v>1.06</v>
      </c>
      <c r="I13" s="128">
        <v>1.166</v>
      </c>
      <c r="J13" s="128">
        <v>3.18</v>
      </c>
      <c r="K13" s="129">
        <v>0.742</v>
      </c>
      <c r="L13" s="130">
        <v>4</v>
      </c>
      <c r="M13" s="131">
        <v>39</v>
      </c>
      <c r="N13" s="131">
        <v>10</v>
      </c>
      <c r="O13" s="131">
        <v>11</v>
      </c>
      <c r="P13" s="131">
        <v>30</v>
      </c>
      <c r="Q13" s="131">
        <v>7</v>
      </c>
    </row>
    <row r="14" spans="1:17" ht="16.5" thickTop="1">
      <c r="A14" s="8">
        <v>9</v>
      </c>
      <c r="C14" s="48">
        <v>7182</v>
      </c>
      <c r="D14" s="4" t="s">
        <v>9</v>
      </c>
      <c r="E14" s="116">
        <v>7.9</v>
      </c>
      <c r="F14" s="127">
        <v>0</v>
      </c>
      <c r="G14" s="116">
        <v>1.975</v>
      </c>
      <c r="H14" s="116">
        <v>2.291</v>
      </c>
      <c r="I14" s="116">
        <v>0.869</v>
      </c>
      <c r="J14" s="116">
        <v>2.212</v>
      </c>
      <c r="K14" s="123">
        <v>0.553</v>
      </c>
      <c r="L14" s="125">
        <v>0</v>
      </c>
      <c r="M14" s="121">
        <v>25</v>
      </c>
      <c r="N14" s="121">
        <v>29</v>
      </c>
      <c r="O14" s="121">
        <v>11</v>
      </c>
      <c r="P14" s="121">
        <v>28</v>
      </c>
      <c r="Q14" s="121">
        <v>7</v>
      </c>
    </row>
    <row r="15" spans="1:17" ht="16.5" thickBot="1">
      <c r="A15" s="8">
        <v>10</v>
      </c>
      <c r="C15" s="38">
        <v>7182</v>
      </c>
      <c r="D15" s="16" t="s">
        <v>10</v>
      </c>
      <c r="E15" s="128">
        <v>8.6</v>
      </c>
      <c r="F15" s="128">
        <v>0.7739999999999999</v>
      </c>
      <c r="G15" s="128">
        <v>2.58</v>
      </c>
      <c r="H15" s="128">
        <v>1.978</v>
      </c>
      <c r="I15" s="128">
        <v>0.602</v>
      </c>
      <c r="J15" s="128">
        <v>1.892</v>
      </c>
      <c r="K15" s="129">
        <v>0.7739999999999999</v>
      </c>
      <c r="L15" s="130">
        <v>9</v>
      </c>
      <c r="M15" s="131">
        <v>30</v>
      </c>
      <c r="N15" s="131">
        <v>23</v>
      </c>
      <c r="O15" s="131">
        <v>7</v>
      </c>
      <c r="P15" s="131">
        <v>22</v>
      </c>
      <c r="Q15" s="131">
        <v>9</v>
      </c>
    </row>
    <row r="16" spans="1:17" ht="16.5" thickTop="1">
      <c r="A16" s="8">
        <v>11</v>
      </c>
      <c r="C16" s="48">
        <v>7200</v>
      </c>
      <c r="D16" s="35" t="s">
        <v>9</v>
      </c>
      <c r="E16" s="116">
        <v>7.2</v>
      </c>
      <c r="F16" s="116">
        <v>1.728</v>
      </c>
      <c r="G16" s="116">
        <v>3.024</v>
      </c>
      <c r="H16" s="116">
        <v>1.08</v>
      </c>
      <c r="I16" s="116">
        <v>0.28800000000000003</v>
      </c>
      <c r="J16" s="116">
        <v>0.5760000000000001</v>
      </c>
      <c r="K16" s="123">
        <v>0.432</v>
      </c>
      <c r="L16" s="125">
        <v>24</v>
      </c>
      <c r="M16" s="121">
        <v>42</v>
      </c>
      <c r="N16" s="121">
        <v>15</v>
      </c>
      <c r="O16" s="121">
        <v>4</v>
      </c>
      <c r="P16" s="121">
        <v>8</v>
      </c>
      <c r="Q16" s="121">
        <v>6</v>
      </c>
    </row>
    <row r="17" spans="1:17" ht="16.5" thickBot="1">
      <c r="A17" s="8">
        <v>12</v>
      </c>
      <c r="C17" s="38">
        <v>7200</v>
      </c>
      <c r="D17" s="16" t="s">
        <v>10</v>
      </c>
      <c r="E17" s="128">
        <v>6.7</v>
      </c>
      <c r="F17" s="128">
        <v>1.474</v>
      </c>
      <c r="G17" s="128">
        <v>3.015</v>
      </c>
      <c r="H17" s="128">
        <v>0.536</v>
      </c>
      <c r="I17" s="128">
        <v>0.134</v>
      </c>
      <c r="J17" s="128">
        <v>0.737</v>
      </c>
      <c r="K17" s="129">
        <v>0.737</v>
      </c>
      <c r="L17" s="130">
        <v>22</v>
      </c>
      <c r="M17" s="131">
        <v>45</v>
      </c>
      <c r="N17" s="131">
        <v>8</v>
      </c>
      <c r="O17" s="131">
        <v>2</v>
      </c>
      <c r="P17" s="131">
        <v>11</v>
      </c>
      <c r="Q17" s="131">
        <v>11</v>
      </c>
    </row>
    <row r="18" spans="1:17" ht="16.5" thickTop="1">
      <c r="A18" s="8">
        <v>13</v>
      </c>
      <c r="C18" s="48">
        <v>7810</v>
      </c>
      <c r="D18" s="35" t="s">
        <v>9</v>
      </c>
      <c r="E18" s="116">
        <v>5</v>
      </c>
      <c r="F18" s="116">
        <v>1.55</v>
      </c>
      <c r="G18" s="116">
        <v>1.9</v>
      </c>
      <c r="H18" s="116">
        <v>0.45</v>
      </c>
      <c r="I18" s="116">
        <v>0.25</v>
      </c>
      <c r="J18" s="116">
        <v>0.6</v>
      </c>
      <c r="K18" s="123">
        <v>0.25</v>
      </c>
      <c r="L18" s="125">
        <v>31</v>
      </c>
      <c r="M18" s="121">
        <v>38</v>
      </c>
      <c r="N18" s="121">
        <v>9</v>
      </c>
      <c r="O18" s="121">
        <v>5</v>
      </c>
      <c r="P18" s="121">
        <v>12</v>
      </c>
      <c r="Q18" s="121">
        <v>5</v>
      </c>
    </row>
    <row r="19" spans="1:17" ht="16.5" thickBot="1">
      <c r="A19" s="8">
        <v>14</v>
      </c>
      <c r="C19" s="38">
        <v>7810</v>
      </c>
      <c r="D19" s="16" t="s">
        <v>10</v>
      </c>
      <c r="E19" s="128">
        <v>6.5</v>
      </c>
      <c r="F19" s="128">
        <v>2.015</v>
      </c>
      <c r="G19" s="128">
        <v>2.405</v>
      </c>
      <c r="H19" s="128">
        <v>0.13</v>
      </c>
      <c r="I19" s="128">
        <v>0.195</v>
      </c>
      <c r="J19" s="128">
        <v>1.3</v>
      </c>
      <c r="K19" s="129">
        <v>0.455</v>
      </c>
      <c r="L19" s="130">
        <v>31</v>
      </c>
      <c r="M19" s="131">
        <v>37</v>
      </c>
      <c r="N19" s="131">
        <v>2</v>
      </c>
      <c r="O19" s="131">
        <v>3</v>
      </c>
      <c r="P19" s="131">
        <v>20</v>
      </c>
      <c r="Q19" s="131">
        <v>7</v>
      </c>
    </row>
    <row r="20" spans="1:17" ht="16.5" thickTop="1">
      <c r="A20" s="8">
        <v>15</v>
      </c>
      <c r="C20" s="48">
        <v>7180</v>
      </c>
      <c r="D20" s="35" t="s">
        <v>9</v>
      </c>
      <c r="E20" s="116">
        <v>8.1</v>
      </c>
      <c r="F20" s="116">
        <v>2.187</v>
      </c>
      <c r="G20" s="116">
        <v>2.754</v>
      </c>
      <c r="H20" s="116">
        <v>0.972</v>
      </c>
      <c r="I20" s="116">
        <v>0.729</v>
      </c>
      <c r="J20" s="116">
        <v>1.1340000000000001</v>
      </c>
      <c r="K20" s="123">
        <v>0.324</v>
      </c>
      <c r="L20" s="125">
        <v>27</v>
      </c>
      <c r="M20" s="121">
        <v>34</v>
      </c>
      <c r="N20" s="121">
        <v>12</v>
      </c>
      <c r="O20" s="121">
        <v>9</v>
      </c>
      <c r="P20" s="121">
        <v>14</v>
      </c>
      <c r="Q20" s="121">
        <v>4</v>
      </c>
    </row>
    <row r="21" spans="1:17" ht="16.5" thickBot="1">
      <c r="A21" s="8">
        <v>16</v>
      </c>
      <c r="C21" s="38">
        <v>7180</v>
      </c>
      <c r="D21" s="16" t="s">
        <v>10</v>
      </c>
      <c r="E21" s="128">
        <v>9</v>
      </c>
      <c r="F21" s="128">
        <v>2.16</v>
      </c>
      <c r="G21" s="128">
        <v>3.51</v>
      </c>
      <c r="H21" s="128">
        <v>0.9</v>
      </c>
      <c r="I21" s="128">
        <v>1.08</v>
      </c>
      <c r="J21" s="128">
        <v>0.99</v>
      </c>
      <c r="K21" s="129">
        <v>0.27</v>
      </c>
      <c r="L21" s="130">
        <v>24</v>
      </c>
      <c r="M21" s="131">
        <v>39</v>
      </c>
      <c r="N21" s="131">
        <v>10</v>
      </c>
      <c r="O21" s="131">
        <v>12</v>
      </c>
      <c r="P21" s="131">
        <v>11</v>
      </c>
      <c r="Q21" s="131">
        <v>3</v>
      </c>
    </row>
    <row r="22" spans="1:17" ht="16.5" thickTop="1">
      <c r="A22" s="8">
        <v>17</v>
      </c>
      <c r="C22" s="119" t="s">
        <v>11</v>
      </c>
      <c r="D22" s="35" t="s">
        <v>9</v>
      </c>
      <c r="E22" s="116">
        <v>6.3</v>
      </c>
      <c r="F22" s="116">
        <v>2.079</v>
      </c>
      <c r="G22" s="116">
        <v>1.638</v>
      </c>
      <c r="H22" s="116">
        <v>0.567</v>
      </c>
      <c r="I22" s="116">
        <v>1.323</v>
      </c>
      <c r="J22" s="116">
        <v>0.504</v>
      </c>
      <c r="K22" s="123">
        <v>0.189</v>
      </c>
      <c r="L22" s="125">
        <v>33</v>
      </c>
      <c r="M22" s="121">
        <v>26</v>
      </c>
      <c r="N22" s="121">
        <v>9</v>
      </c>
      <c r="O22" s="121">
        <v>21</v>
      </c>
      <c r="P22" s="121">
        <v>8</v>
      </c>
      <c r="Q22" s="121">
        <v>3</v>
      </c>
    </row>
    <row r="23" spans="1:17" ht="15.75">
      <c r="A23" s="8">
        <v>18</v>
      </c>
      <c r="C23" s="120" t="s">
        <v>11</v>
      </c>
      <c r="D23" s="16" t="s">
        <v>10</v>
      </c>
      <c r="E23" s="114">
        <v>5.9</v>
      </c>
      <c r="F23" s="114">
        <v>1.9470000000000003</v>
      </c>
      <c r="G23" s="114">
        <v>1.8290000000000002</v>
      </c>
      <c r="H23" s="114">
        <v>0.47200000000000003</v>
      </c>
      <c r="I23" s="114">
        <v>0.9440000000000001</v>
      </c>
      <c r="J23" s="114">
        <v>0.59</v>
      </c>
      <c r="K23" s="124">
        <v>0.11800000000000001</v>
      </c>
      <c r="L23" s="126">
        <v>33</v>
      </c>
      <c r="M23" s="122">
        <v>31</v>
      </c>
      <c r="N23" s="122">
        <v>8</v>
      </c>
      <c r="O23" s="122">
        <v>16</v>
      </c>
      <c r="P23" s="122">
        <v>10</v>
      </c>
      <c r="Q23" s="122">
        <v>2</v>
      </c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Arava Development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yzvieli</dc:creator>
  <cp:keywords/>
  <dc:description/>
  <cp:lastModifiedBy>yzvieli</cp:lastModifiedBy>
  <cp:lastPrinted>2006-05-13T22:56:05Z</cp:lastPrinted>
  <dcterms:created xsi:type="dcterms:W3CDTF">2006-04-29T06:24:27Z</dcterms:created>
  <dcterms:modified xsi:type="dcterms:W3CDTF">2006-05-13T23:10:48Z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